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Récap" sheetId="1" r:id="rId1"/>
  </sheets>
  <externalReferences>
    <externalReference r:id="rId2"/>
  </externalReferences>
  <definedNames>
    <definedName name="_xlnm._FilterDatabase" localSheetId="0" hidden="1">Récap!$A$1:$I$499</definedName>
  </definedNames>
  <calcPr calcId="145621"/>
</workbook>
</file>

<file path=xl/calcChain.xml><?xml version="1.0" encoding="utf-8"?>
<calcChain xmlns="http://schemas.openxmlformats.org/spreadsheetml/2006/main">
  <c r="I499" i="1" l="1"/>
  <c r="H499" i="1"/>
  <c r="G499" i="1"/>
  <c r="F499" i="1"/>
  <c r="E499" i="1"/>
  <c r="D499" i="1"/>
  <c r="I498" i="1"/>
  <c r="H498" i="1"/>
  <c r="G498" i="1"/>
  <c r="F498" i="1"/>
  <c r="E498" i="1"/>
  <c r="D498" i="1"/>
  <c r="I497" i="1"/>
  <c r="H497" i="1"/>
  <c r="G497" i="1"/>
  <c r="F497" i="1"/>
  <c r="E497" i="1"/>
  <c r="D497" i="1"/>
  <c r="I496" i="1"/>
  <c r="H496" i="1"/>
  <c r="G496" i="1"/>
  <c r="F496" i="1"/>
  <c r="E496" i="1"/>
  <c r="D496" i="1"/>
  <c r="I495" i="1"/>
  <c r="H495" i="1"/>
  <c r="G495" i="1"/>
  <c r="F495" i="1"/>
  <c r="E495" i="1"/>
  <c r="D495" i="1"/>
  <c r="I494" i="1"/>
  <c r="H494" i="1"/>
  <c r="G494" i="1"/>
  <c r="F494" i="1"/>
  <c r="E494" i="1"/>
  <c r="D494" i="1"/>
  <c r="I493" i="1"/>
  <c r="H493" i="1"/>
  <c r="G493" i="1"/>
  <c r="F493" i="1"/>
  <c r="E493" i="1"/>
  <c r="D493" i="1"/>
  <c r="I492" i="1"/>
  <c r="H492" i="1"/>
  <c r="G492" i="1"/>
  <c r="F492" i="1"/>
  <c r="E492" i="1"/>
  <c r="D492" i="1"/>
  <c r="I491" i="1"/>
  <c r="H491" i="1"/>
  <c r="G491" i="1"/>
  <c r="F491" i="1"/>
  <c r="E491" i="1"/>
  <c r="D491" i="1"/>
  <c r="I490" i="1"/>
  <c r="H490" i="1"/>
  <c r="G490" i="1"/>
  <c r="F490" i="1"/>
  <c r="E490" i="1"/>
  <c r="D490" i="1"/>
  <c r="I489" i="1"/>
  <c r="H489" i="1"/>
  <c r="G489" i="1"/>
  <c r="F489" i="1"/>
  <c r="E489" i="1"/>
  <c r="D489" i="1"/>
  <c r="I488" i="1"/>
  <c r="H488" i="1"/>
  <c r="G488" i="1"/>
  <c r="F488" i="1"/>
  <c r="E488" i="1"/>
  <c r="D488" i="1"/>
  <c r="I487" i="1"/>
  <c r="H487" i="1"/>
  <c r="G487" i="1"/>
  <c r="F487" i="1"/>
  <c r="E487" i="1"/>
  <c r="D487" i="1"/>
  <c r="I486" i="1"/>
  <c r="H486" i="1"/>
  <c r="G486" i="1"/>
  <c r="F486" i="1"/>
  <c r="E486" i="1"/>
  <c r="D486" i="1"/>
  <c r="I485" i="1"/>
  <c r="H485" i="1"/>
  <c r="G485" i="1"/>
  <c r="F485" i="1"/>
  <c r="E485" i="1"/>
  <c r="D485" i="1"/>
  <c r="I484" i="1"/>
  <c r="H484" i="1"/>
  <c r="G484" i="1"/>
  <c r="F484" i="1"/>
  <c r="E484" i="1"/>
  <c r="D484" i="1"/>
  <c r="I483" i="1"/>
  <c r="H483" i="1"/>
  <c r="G483" i="1"/>
  <c r="F483" i="1"/>
  <c r="E483" i="1"/>
  <c r="D483" i="1"/>
  <c r="I482" i="1"/>
  <c r="H482" i="1"/>
  <c r="G482" i="1"/>
  <c r="F482" i="1"/>
  <c r="E482" i="1"/>
  <c r="D482" i="1"/>
  <c r="I481" i="1"/>
  <c r="H481" i="1"/>
  <c r="G481" i="1"/>
  <c r="F481" i="1"/>
  <c r="E481" i="1"/>
  <c r="D481" i="1"/>
  <c r="I480" i="1"/>
  <c r="H480" i="1"/>
  <c r="G480" i="1"/>
  <c r="F480" i="1"/>
  <c r="E480" i="1"/>
  <c r="D480" i="1"/>
  <c r="I479" i="1"/>
  <c r="H479" i="1"/>
  <c r="G479" i="1"/>
  <c r="F479" i="1"/>
  <c r="E479" i="1"/>
  <c r="D479" i="1"/>
  <c r="I478" i="1"/>
  <c r="H478" i="1"/>
  <c r="G478" i="1"/>
  <c r="F478" i="1"/>
  <c r="E478" i="1"/>
  <c r="D478" i="1"/>
  <c r="I477" i="1"/>
  <c r="H477" i="1"/>
  <c r="G477" i="1"/>
  <c r="F477" i="1"/>
  <c r="E477" i="1"/>
  <c r="D477" i="1"/>
  <c r="I476" i="1"/>
  <c r="H476" i="1"/>
  <c r="G476" i="1"/>
  <c r="F476" i="1"/>
  <c r="E476" i="1"/>
  <c r="D476" i="1"/>
  <c r="I475" i="1"/>
  <c r="H475" i="1"/>
  <c r="G475" i="1"/>
  <c r="F475" i="1"/>
  <c r="E475" i="1"/>
  <c r="D475" i="1"/>
  <c r="I474" i="1"/>
  <c r="H474" i="1"/>
  <c r="G474" i="1"/>
  <c r="F474" i="1"/>
  <c r="E474" i="1"/>
  <c r="D474" i="1"/>
  <c r="I473" i="1"/>
  <c r="H473" i="1"/>
  <c r="G473" i="1"/>
  <c r="F473" i="1"/>
  <c r="E473" i="1"/>
  <c r="D473" i="1"/>
  <c r="I472" i="1"/>
  <c r="H472" i="1"/>
  <c r="G472" i="1"/>
  <c r="F472" i="1"/>
  <c r="E472" i="1"/>
  <c r="D472" i="1"/>
  <c r="I471" i="1"/>
  <c r="H471" i="1"/>
  <c r="G471" i="1"/>
  <c r="F471" i="1"/>
  <c r="E471" i="1"/>
  <c r="D471" i="1"/>
  <c r="I470" i="1"/>
  <c r="H470" i="1"/>
  <c r="G470" i="1"/>
  <c r="F470" i="1"/>
  <c r="E470" i="1"/>
  <c r="D470" i="1"/>
  <c r="I469" i="1"/>
  <c r="H469" i="1"/>
  <c r="G469" i="1"/>
  <c r="F469" i="1"/>
  <c r="E469" i="1"/>
  <c r="D469" i="1"/>
  <c r="I468" i="1"/>
  <c r="H468" i="1"/>
  <c r="G468" i="1"/>
  <c r="F468" i="1"/>
  <c r="E468" i="1"/>
  <c r="D468" i="1"/>
  <c r="I467" i="1"/>
  <c r="H467" i="1"/>
  <c r="G467" i="1"/>
  <c r="F467" i="1"/>
  <c r="E467" i="1"/>
  <c r="D467" i="1"/>
  <c r="I466" i="1"/>
  <c r="H466" i="1"/>
  <c r="G466" i="1"/>
  <c r="F466" i="1"/>
  <c r="E466" i="1"/>
  <c r="D466" i="1"/>
  <c r="I465" i="1"/>
  <c r="H465" i="1"/>
  <c r="G465" i="1"/>
  <c r="F465" i="1"/>
  <c r="E465" i="1"/>
  <c r="D465" i="1"/>
  <c r="I464" i="1"/>
  <c r="H464" i="1"/>
  <c r="G464" i="1"/>
  <c r="F464" i="1"/>
  <c r="E464" i="1"/>
  <c r="D464" i="1"/>
  <c r="I463" i="1"/>
  <c r="H463" i="1"/>
  <c r="G463" i="1"/>
  <c r="F463" i="1"/>
  <c r="E463" i="1"/>
  <c r="D463" i="1"/>
  <c r="D462" i="1"/>
  <c r="I461" i="1"/>
  <c r="H461" i="1"/>
  <c r="G461" i="1"/>
  <c r="F461" i="1"/>
  <c r="E461" i="1"/>
  <c r="D461" i="1"/>
  <c r="I460" i="1"/>
  <c r="H460" i="1"/>
  <c r="G460" i="1"/>
  <c r="F460" i="1"/>
  <c r="E460" i="1"/>
  <c r="D460" i="1"/>
  <c r="I459" i="1"/>
  <c r="H459" i="1"/>
  <c r="G459" i="1"/>
  <c r="F459" i="1"/>
  <c r="E459" i="1"/>
  <c r="D459" i="1"/>
  <c r="I458" i="1"/>
  <c r="H458" i="1"/>
  <c r="G458" i="1"/>
  <c r="F458" i="1"/>
  <c r="E458" i="1"/>
  <c r="D458" i="1"/>
  <c r="I457" i="1"/>
  <c r="H457" i="1"/>
  <c r="G457" i="1"/>
  <c r="F457" i="1"/>
  <c r="E457" i="1"/>
  <c r="D457" i="1"/>
  <c r="I456" i="1"/>
  <c r="H456" i="1"/>
  <c r="G456" i="1"/>
  <c r="F456" i="1"/>
  <c r="E456" i="1"/>
  <c r="D456" i="1"/>
  <c r="I455" i="1"/>
  <c r="H455" i="1"/>
  <c r="G455" i="1"/>
  <c r="F455" i="1"/>
  <c r="E455" i="1"/>
  <c r="D455" i="1"/>
  <c r="I454" i="1"/>
  <c r="H454" i="1"/>
  <c r="G454" i="1"/>
  <c r="F454" i="1"/>
  <c r="E454" i="1"/>
  <c r="D454" i="1"/>
  <c r="I453" i="1"/>
  <c r="H453" i="1"/>
  <c r="G453" i="1"/>
  <c r="F453" i="1"/>
  <c r="E453" i="1"/>
  <c r="D453" i="1"/>
  <c r="I452" i="1"/>
  <c r="H452" i="1"/>
  <c r="G452" i="1"/>
  <c r="F452" i="1"/>
  <c r="E452" i="1"/>
  <c r="D452" i="1"/>
  <c r="I451" i="1"/>
  <c r="H451" i="1"/>
  <c r="G451" i="1"/>
  <c r="F451" i="1"/>
  <c r="E451" i="1"/>
  <c r="D451" i="1"/>
  <c r="I450" i="1"/>
  <c r="H450" i="1"/>
  <c r="G450" i="1"/>
  <c r="F450" i="1"/>
  <c r="E450" i="1"/>
  <c r="D450" i="1"/>
  <c r="I449" i="1"/>
  <c r="H449" i="1"/>
  <c r="G449" i="1"/>
  <c r="F449" i="1"/>
  <c r="E449" i="1"/>
  <c r="D449" i="1"/>
  <c r="I448" i="1"/>
  <c r="H448" i="1"/>
  <c r="G448" i="1"/>
  <c r="F448" i="1"/>
  <c r="E448" i="1"/>
  <c r="D448" i="1"/>
  <c r="I447" i="1"/>
  <c r="H447" i="1"/>
  <c r="G447" i="1"/>
  <c r="F447" i="1"/>
  <c r="E447" i="1"/>
  <c r="D447" i="1"/>
  <c r="I446" i="1"/>
  <c r="H446" i="1"/>
  <c r="G446" i="1"/>
  <c r="F446" i="1"/>
  <c r="E446" i="1"/>
  <c r="D446" i="1"/>
  <c r="I445" i="1"/>
  <c r="H445" i="1"/>
  <c r="F445" i="1"/>
  <c r="E445" i="1"/>
  <c r="D445" i="1"/>
  <c r="I444" i="1"/>
  <c r="H444" i="1"/>
  <c r="G444" i="1"/>
  <c r="F444" i="1"/>
  <c r="E444" i="1"/>
  <c r="D444" i="1"/>
  <c r="I443" i="1"/>
  <c r="H443" i="1"/>
  <c r="G443" i="1"/>
  <c r="F443" i="1"/>
  <c r="E443" i="1"/>
  <c r="D443" i="1"/>
  <c r="I442" i="1"/>
  <c r="H442" i="1"/>
  <c r="G442" i="1"/>
  <c r="F442" i="1"/>
  <c r="E442" i="1"/>
  <c r="D442" i="1"/>
  <c r="I441" i="1"/>
  <c r="H441" i="1"/>
  <c r="G441" i="1"/>
  <c r="F441" i="1"/>
  <c r="E441" i="1"/>
  <c r="D441" i="1"/>
  <c r="I440" i="1"/>
  <c r="H440" i="1"/>
  <c r="G440" i="1"/>
  <c r="F440" i="1"/>
  <c r="E440" i="1"/>
  <c r="D440" i="1"/>
  <c r="I439" i="1"/>
  <c r="H439" i="1"/>
  <c r="G439" i="1"/>
  <c r="F439" i="1"/>
  <c r="E439" i="1"/>
  <c r="D439" i="1"/>
  <c r="I438" i="1"/>
  <c r="H438" i="1"/>
  <c r="G438" i="1"/>
  <c r="F438" i="1"/>
  <c r="E438" i="1"/>
  <c r="D438" i="1"/>
  <c r="I437" i="1"/>
  <c r="H437" i="1"/>
  <c r="G437" i="1"/>
  <c r="F437" i="1"/>
  <c r="E437" i="1"/>
  <c r="D437" i="1"/>
  <c r="I436" i="1"/>
  <c r="H436" i="1"/>
  <c r="G436" i="1"/>
  <c r="F436" i="1"/>
  <c r="E436" i="1"/>
  <c r="D436" i="1"/>
  <c r="I435" i="1"/>
  <c r="H435" i="1"/>
  <c r="G435" i="1"/>
  <c r="F435" i="1"/>
  <c r="E435" i="1"/>
  <c r="D435" i="1"/>
  <c r="I434" i="1"/>
  <c r="H434" i="1"/>
  <c r="G434" i="1"/>
  <c r="F434" i="1"/>
  <c r="E434" i="1"/>
  <c r="D434" i="1"/>
  <c r="I433" i="1"/>
  <c r="H433" i="1"/>
  <c r="G433" i="1"/>
  <c r="F433" i="1"/>
  <c r="E433" i="1"/>
  <c r="D433" i="1"/>
  <c r="I432" i="1"/>
  <c r="H432" i="1"/>
  <c r="G432" i="1"/>
  <c r="F432" i="1"/>
  <c r="E432" i="1"/>
  <c r="D432" i="1"/>
  <c r="D431" i="1"/>
  <c r="I430" i="1"/>
  <c r="H430" i="1"/>
  <c r="G430" i="1"/>
  <c r="F430" i="1"/>
  <c r="E430" i="1"/>
  <c r="D430" i="1"/>
  <c r="I429" i="1"/>
  <c r="H429" i="1"/>
  <c r="G429" i="1"/>
  <c r="F429" i="1"/>
  <c r="E429" i="1"/>
  <c r="D429" i="1"/>
  <c r="I428" i="1"/>
  <c r="H428" i="1"/>
  <c r="G428" i="1"/>
  <c r="F428" i="1"/>
  <c r="E428" i="1"/>
  <c r="D428" i="1"/>
  <c r="I427" i="1"/>
  <c r="H427" i="1"/>
  <c r="G427" i="1"/>
  <c r="F427" i="1"/>
  <c r="E427" i="1"/>
  <c r="D427" i="1"/>
  <c r="I426" i="1"/>
  <c r="H426" i="1"/>
  <c r="G426" i="1"/>
  <c r="F426" i="1"/>
  <c r="E426" i="1"/>
  <c r="D426" i="1"/>
  <c r="I425" i="1"/>
  <c r="H425" i="1"/>
  <c r="G425" i="1"/>
  <c r="F425" i="1"/>
  <c r="E425" i="1"/>
  <c r="D425" i="1"/>
  <c r="I424" i="1"/>
  <c r="H424" i="1"/>
  <c r="G424" i="1"/>
  <c r="F424" i="1"/>
  <c r="E424" i="1"/>
  <c r="D424" i="1"/>
  <c r="I423" i="1"/>
  <c r="H423" i="1"/>
  <c r="G423" i="1"/>
  <c r="F423" i="1"/>
  <c r="E423" i="1"/>
  <c r="D423" i="1"/>
  <c r="I422" i="1"/>
  <c r="H422" i="1"/>
  <c r="G422" i="1"/>
  <c r="F422" i="1"/>
  <c r="E422" i="1"/>
  <c r="D422" i="1"/>
  <c r="I421" i="1"/>
  <c r="H421" i="1"/>
  <c r="G421" i="1"/>
  <c r="F421" i="1"/>
  <c r="E421" i="1"/>
  <c r="D421" i="1"/>
  <c r="I420" i="1"/>
  <c r="H420" i="1"/>
  <c r="G420" i="1"/>
  <c r="F420" i="1"/>
  <c r="E420" i="1"/>
  <c r="D420" i="1"/>
  <c r="I419" i="1"/>
  <c r="H419" i="1"/>
  <c r="G419" i="1"/>
  <c r="F419" i="1"/>
  <c r="E419" i="1"/>
  <c r="D419" i="1"/>
  <c r="I418" i="1"/>
  <c r="H418" i="1"/>
  <c r="G418" i="1"/>
  <c r="F418" i="1"/>
  <c r="E418" i="1"/>
  <c r="D418" i="1"/>
  <c r="I417" i="1"/>
  <c r="H417" i="1"/>
  <c r="G417" i="1"/>
  <c r="F417" i="1"/>
  <c r="E417" i="1"/>
  <c r="D417" i="1"/>
  <c r="I416" i="1"/>
  <c r="H416" i="1"/>
  <c r="G416" i="1"/>
  <c r="F416" i="1"/>
  <c r="E416" i="1"/>
  <c r="D416" i="1"/>
  <c r="I415" i="1"/>
  <c r="H415" i="1"/>
  <c r="G415" i="1"/>
  <c r="F415" i="1"/>
  <c r="E415" i="1"/>
  <c r="D415" i="1"/>
  <c r="I414" i="1"/>
  <c r="H414" i="1"/>
  <c r="G414" i="1"/>
  <c r="F414" i="1"/>
  <c r="E414" i="1"/>
  <c r="D414" i="1"/>
  <c r="I413" i="1"/>
  <c r="H413" i="1"/>
  <c r="G413" i="1"/>
  <c r="F413" i="1"/>
  <c r="E413" i="1"/>
  <c r="D413" i="1"/>
  <c r="I412" i="1"/>
  <c r="H412" i="1"/>
  <c r="G412" i="1"/>
  <c r="F412" i="1"/>
  <c r="E412" i="1"/>
  <c r="D412" i="1"/>
  <c r="I411" i="1"/>
  <c r="H411" i="1"/>
  <c r="G411" i="1"/>
  <c r="F411" i="1"/>
  <c r="E411" i="1"/>
  <c r="D411" i="1"/>
  <c r="I410" i="1"/>
  <c r="H410" i="1"/>
  <c r="G410" i="1"/>
  <c r="F410" i="1"/>
  <c r="E410" i="1"/>
  <c r="D410" i="1"/>
  <c r="I409" i="1"/>
  <c r="H409" i="1"/>
  <c r="G409" i="1"/>
  <c r="F409" i="1"/>
  <c r="E409" i="1"/>
  <c r="D409" i="1"/>
  <c r="I408" i="1"/>
  <c r="H408" i="1"/>
  <c r="G408" i="1"/>
  <c r="F408" i="1"/>
  <c r="E408" i="1"/>
  <c r="D408" i="1"/>
  <c r="I407" i="1"/>
  <c r="H407" i="1"/>
  <c r="G407" i="1"/>
  <c r="F407" i="1"/>
  <c r="E407" i="1"/>
  <c r="D407" i="1"/>
  <c r="I406" i="1"/>
  <c r="H406" i="1"/>
  <c r="G406" i="1"/>
  <c r="F406" i="1"/>
  <c r="E406" i="1"/>
  <c r="D406" i="1"/>
  <c r="I405" i="1"/>
  <c r="H405" i="1"/>
  <c r="G405" i="1"/>
  <c r="F405" i="1"/>
  <c r="E405" i="1"/>
  <c r="D405" i="1"/>
  <c r="I404" i="1"/>
  <c r="H404" i="1"/>
  <c r="G404" i="1"/>
  <c r="F404" i="1"/>
  <c r="E404" i="1"/>
  <c r="D404" i="1"/>
  <c r="D403" i="1"/>
  <c r="I402" i="1"/>
  <c r="H402" i="1"/>
  <c r="G402" i="1"/>
  <c r="F402" i="1"/>
  <c r="E402" i="1"/>
  <c r="D402" i="1"/>
  <c r="I401" i="1"/>
  <c r="H401" i="1"/>
  <c r="G401" i="1"/>
  <c r="F401" i="1"/>
  <c r="E401" i="1"/>
  <c r="D401" i="1"/>
  <c r="I400" i="1"/>
  <c r="H400" i="1"/>
  <c r="G400" i="1"/>
  <c r="F400" i="1"/>
  <c r="E400" i="1"/>
  <c r="D400" i="1"/>
  <c r="I399" i="1"/>
  <c r="H399" i="1"/>
  <c r="G399" i="1"/>
  <c r="F399" i="1"/>
  <c r="E399" i="1"/>
  <c r="D399" i="1"/>
  <c r="I398" i="1"/>
  <c r="H398" i="1"/>
  <c r="G398" i="1"/>
  <c r="F398" i="1"/>
  <c r="E398" i="1"/>
  <c r="D398" i="1"/>
  <c r="I397" i="1"/>
  <c r="H397" i="1"/>
  <c r="G397" i="1"/>
  <c r="F397" i="1"/>
  <c r="E397" i="1"/>
  <c r="D397" i="1"/>
  <c r="I396" i="1"/>
  <c r="H396" i="1"/>
  <c r="G396" i="1"/>
  <c r="F396" i="1"/>
  <c r="E396" i="1"/>
  <c r="D396" i="1"/>
  <c r="I395" i="1"/>
  <c r="H395" i="1"/>
  <c r="G395" i="1"/>
  <c r="F395" i="1"/>
  <c r="E395" i="1"/>
  <c r="D395" i="1"/>
  <c r="I394" i="1"/>
  <c r="H394" i="1"/>
  <c r="G394" i="1"/>
  <c r="F394" i="1"/>
  <c r="E394" i="1"/>
  <c r="D394" i="1"/>
  <c r="I393" i="1"/>
  <c r="H393" i="1"/>
  <c r="G393" i="1"/>
  <c r="F393" i="1"/>
  <c r="E393" i="1"/>
  <c r="D393" i="1"/>
  <c r="I392" i="1"/>
  <c r="H392" i="1"/>
  <c r="G392" i="1"/>
  <c r="F392" i="1"/>
  <c r="E392" i="1"/>
  <c r="D392" i="1"/>
  <c r="I391" i="1"/>
  <c r="H391" i="1"/>
  <c r="G391" i="1"/>
  <c r="F391" i="1"/>
  <c r="E391" i="1"/>
  <c r="D391" i="1"/>
  <c r="I390" i="1"/>
  <c r="H390" i="1"/>
  <c r="G390" i="1"/>
  <c r="F390" i="1"/>
  <c r="E390" i="1"/>
  <c r="D390" i="1"/>
  <c r="I389" i="1"/>
  <c r="H389" i="1"/>
  <c r="G389" i="1"/>
  <c r="F389" i="1"/>
  <c r="E389" i="1"/>
  <c r="D389" i="1"/>
  <c r="I388" i="1"/>
  <c r="H388" i="1"/>
  <c r="G388" i="1"/>
  <c r="F388" i="1"/>
  <c r="E388" i="1"/>
  <c r="D388" i="1"/>
  <c r="I387" i="1"/>
  <c r="H387" i="1"/>
  <c r="G387" i="1"/>
  <c r="F387" i="1"/>
  <c r="E387" i="1"/>
  <c r="D387" i="1"/>
  <c r="I386" i="1"/>
  <c r="H386" i="1"/>
  <c r="G386" i="1"/>
  <c r="F386" i="1"/>
  <c r="E386" i="1"/>
  <c r="D386" i="1"/>
  <c r="I385" i="1"/>
  <c r="H385" i="1"/>
  <c r="G385" i="1"/>
  <c r="F385" i="1"/>
  <c r="E385" i="1"/>
  <c r="D385" i="1"/>
  <c r="I384" i="1"/>
  <c r="H384" i="1"/>
  <c r="G384" i="1"/>
  <c r="F384" i="1"/>
  <c r="E384" i="1"/>
  <c r="D384" i="1"/>
  <c r="I383" i="1"/>
  <c r="H383" i="1"/>
  <c r="G383" i="1"/>
  <c r="F383" i="1"/>
  <c r="E383" i="1"/>
  <c r="D383" i="1"/>
  <c r="I382" i="1"/>
  <c r="H382" i="1"/>
  <c r="G382" i="1"/>
  <c r="F382" i="1"/>
  <c r="E382" i="1"/>
  <c r="D382" i="1"/>
  <c r="I381" i="1"/>
  <c r="H381" i="1"/>
  <c r="G381" i="1"/>
  <c r="F381" i="1"/>
  <c r="E381" i="1"/>
  <c r="D381" i="1"/>
  <c r="I380" i="1"/>
  <c r="H380" i="1"/>
  <c r="G380" i="1"/>
  <c r="F380" i="1"/>
  <c r="E380" i="1"/>
  <c r="D380" i="1"/>
  <c r="D379" i="1"/>
  <c r="I378" i="1"/>
  <c r="H378" i="1"/>
  <c r="G378" i="1"/>
  <c r="F378" i="1"/>
  <c r="E378" i="1"/>
  <c r="D378" i="1"/>
  <c r="I377" i="1"/>
  <c r="H377" i="1"/>
  <c r="G377" i="1"/>
  <c r="F377" i="1"/>
  <c r="E377" i="1"/>
  <c r="D377" i="1"/>
  <c r="I376" i="1"/>
  <c r="H376" i="1"/>
  <c r="G376" i="1"/>
  <c r="F376" i="1"/>
  <c r="E376" i="1"/>
  <c r="D376" i="1"/>
  <c r="I375" i="1"/>
  <c r="H375" i="1"/>
  <c r="G375" i="1"/>
  <c r="F375" i="1"/>
  <c r="E375" i="1"/>
  <c r="D375" i="1"/>
  <c r="I374" i="1"/>
  <c r="H374" i="1"/>
  <c r="G374" i="1"/>
  <c r="F374" i="1"/>
  <c r="E374" i="1"/>
  <c r="D374" i="1"/>
  <c r="I373" i="1"/>
  <c r="H373" i="1"/>
  <c r="G373" i="1"/>
  <c r="F373" i="1"/>
  <c r="E373" i="1"/>
  <c r="D373" i="1"/>
  <c r="I372" i="1"/>
  <c r="H372" i="1"/>
  <c r="G372" i="1"/>
  <c r="F372" i="1"/>
  <c r="E372" i="1"/>
  <c r="D372" i="1"/>
  <c r="I371" i="1"/>
  <c r="H371" i="1"/>
  <c r="G371" i="1"/>
  <c r="F371" i="1"/>
  <c r="E371" i="1"/>
  <c r="D371" i="1"/>
  <c r="I370" i="1"/>
  <c r="H370" i="1"/>
  <c r="G370" i="1"/>
  <c r="F370" i="1"/>
  <c r="E370" i="1"/>
  <c r="D370" i="1"/>
  <c r="I369" i="1"/>
  <c r="H369" i="1"/>
  <c r="G369" i="1"/>
  <c r="F369" i="1"/>
  <c r="E369" i="1"/>
  <c r="D369" i="1"/>
  <c r="I368" i="1"/>
  <c r="H368" i="1"/>
  <c r="G368" i="1"/>
  <c r="F368" i="1"/>
  <c r="E368" i="1"/>
  <c r="D368" i="1"/>
  <c r="I367" i="1"/>
  <c r="H367" i="1"/>
  <c r="G367" i="1"/>
  <c r="F367" i="1"/>
  <c r="E367" i="1"/>
  <c r="D367" i="1"/>
  <c r="I366" i="1"/>
  <c r="H366" i="1"/>
  <c r="G366" i="1"/>
  <c r="F366" i="1"/>
  <c r="E366" i="1"/>
  <c r="D366" i="1"/>
  <c r="I365" i="1"/>
  <c r="H365" i="1"/>
  <c r="G365" i="1"/>
  <c r="F365" i="1"/>
  <c r="E365" i="1"/>
  <c r="D365" i="1"/>
  <c r="I364" i="1"/>
  <c r="H364" i="1"/>
  <c r="G364" i="1"/>
  <c r="F364" i="1"/>
  <c r="E364" i="1"/>
  <c r="D364" i="1"/>
  <c r="I363" i="1"/>
  <c r="H363" i="1"/>
  <c r="G363" i="1"/>
  <c r="F363" i="1"/>
  <c r="E363" i="1"/>
  <c r="D363" i="1"/>
  <c r="I362" i="1"/>
  <c r="H362" i="1"/>
  <c r="G362" i="1"/>
  <c r="F362" i="1"/>
  <c r="E362" i="1"/>
  <c r="D362" i="1"/>
  <c r="I361" i="1"/>
  <c r="H361" i="1"/>
  <c r="G361" i="1"/>
  <c r="F361" i="1"/>
  <c r="E361" i="1"/>
  <c r="D361" i="1"/>
  <c r="I360" i="1"/>
  <c r="H360" i="1"/>
  <c r="G360" i="1"/>
  <c r="F360" i="1"/>
  <c r="E360" i="1"/>
  <c r="D360" i="1"/>
  <c r="I359" i="1"/>
  <c r="H359" i="1"/>
  <c r="G359" i="1"/>
  <c r="F359" i="1"/>
  <c r="E359" i="1"/>
  <c r="D359" i="1"/>
  <c r="I358" i="1"/>
  <c r="H358" i="1"/>
  <c r="G358" i="1"/>
  <c r="F358" i="1"/>
  <c r="E358" i="1"/>
  <c r="D358" i="1"/>
  <c r="I357" i="1"/>
  <c r="H357" i="1"/>
  <c r="G357" i="1"/>
  <c r="F357" i="1"/>
  <c r="E357" i="1"/>
  <c r="D357" i="1"/>
  <c r="I356" i="1"/>
  <c r="H356" i="1"/>
  <c r="G356" i="1"/>
  <c r="F356" i="1"/>
  <c r="E356" i="1"/>
  <c r="D356" i="1"/>
  <c r="I355" i="1"/>
  <c r="H355" i="1"/>
  <c r="G355" i="1"/>
  <c r="F355" i="1"/>
  <c r="E355" i="1"/>
  <c r="D355" i="1"/>
  <c r="I354" i="1"/>
  <c r="H354" i="1"/>
  <c r="G354" i="1"/>
  <c r="F354" i="1"/>
  <c r="E354" i="1"/>
  <c r="D354" i="1"/>
  <c r="I353" i="1"/>
  <c r="H353" i="1"/>
  <c r="G353" i="1"/>
  <c r="F353" i="1"/>
  <c r="E353" i="1"/>
  <c r="D353" i="1"/>
  <c r="I352" i="1"/>
  <c r="H352" i="1"/>
  <c r="G352" i="1"/>
  <c r="F352" i="1"/>
  <c r="E352" i="1"/>
  <c r="D352" i="1"/>
  <c r="D351" i="1"/>
  <c r="I350" i="1"/>
  <c r="H350" i="1"/>
  <c r="G350" i="1"/>
  <c r="F350" i="1"/>
  <c r="E350" i="1"/>
  <c r="D350" i="1"/>
  <c r="I349" i="1"/>
  <c r="H349" i="1"/>
  <c r="G349" i="1"/>
  <c r="F349" i="1"/>
  <c r="E349" i="1"/>
  <c r="D349" i="1"/>
  <c r="I348" i="1"/>
  <c r="H348" i="1"/>
  <c r="G348" i="1"/>
  <c r="F348" i="1"/>
  <c r="E348" i="1"/>
  <c r="D348" i="1"/>
  <c r="I347" i="1"/>
  <c r="H347" i="1"/>
  <c r="G347" i="1"/>
  <c r="F347" i="1"/>
  <c r="E347" i="1"/>
  <c r="D347" i="1"/>
  <c r="I346" i="1"/>
  <c r="H346" i="1"/>
  <c r="G346" i="1"/>
  <c r="F346" i="1"/>
  <c r="E346" i="1"/>
  <c r="D346" i="1"/>
  <c r="I345" i="1"/>
  <c r="H345" i="1"/>
  <c r="G345" i="1"/>
  <c r="F345" i="1"/>
  <c r="E345" i="1"/>
  <c r="D345" i="1"/>
  <c r="I344" i="1"/>
  <c r="H344" i="1"/>
  <c r="G344" i="1"/>
  <c r="F344" i="1"/>
  <c r="E344" i="1"/>
  <c r="D344" i="1"/>
  <c r="I343" i="1"/>
  <c r="H343" i="1"/>
  <c r="G343" i="1"/>
  <c r="F343" i="1"/>
  <c r="E343" i="1"/>
  <c r="D343" i="1"/>
  <c r="I342" i="1"/>
  <c r="H342" i="1"/>
  <c r="G342" i="1"/>
  <c r="F342" i="1"/>
  <c r="E342" i="1"/>
  <c r="D342" i="1"/>
  <c r="I341" i="1"/>
  <c r="H341" i="1"/>
  <c r="G341" i="1"/>
  <c r="F341" i="1"/>
  <c r="E341" i="1"/>
  <c r="D341" i="1"/>
  <c r="I340" i="1"/>
  <c r="H340" i="1"/>
  <c r="G340" i="1"/>
  <c r="F340" i="1"/>
  <c r="E340" i="1"/>
  <c r="D340" i="1"/>
  <c r="I339" i="1"/>
  <c r="H339" i="1"/>
  <c r="G339" i="1"/>
  <c r="F339" i="1"/>
  <c r="E339" i="1"/>
  <c r="D339" i="1"/>
  <c r="I338" i="1"/>
  <c r="H338" i="1"/>
  <c r="G338" i="1"/>
  <c r="F338" i="1"/>
  <c r="E338" i="1"/>
  <c r="D338" i="1"/>
  <c r="I337" i="1"/>
  <c r="H337" i="1"/>
  <c r="G337" i="1"/>
  <c r="F337" i="1"/>
  <c r="E337" i="1"/>
  <c r="D337" i="1"/>
  <c r="I336" i="1"/>
  <c r="H336" i="1"/>
  <c r="G336" i="1"/>
  <c r="F336" i="1"/>
  <c r="E336" i="1"/>
  <c r="D336" i="1"/>
  <c r="I335" i="1"/>
  <c r="H335" i="1"/>
  <c r="G335" i="1"/>
  <c r="F335" i="1"/>
  <c r="E335" i="1"/>
  <c r="D335" i="1"/>
  <c r="I334" i="1"/>
  <c r="H334" i="1"/>
  <c r="G334" i="1"/>
  <c r="F334" i="1"/>
  <c r="E334" i="1"/>
  <c r="D334" i="1"/>
  <c r="I333" i="1"/>
  <c r="H333" i="1"/>
  <c r="G333" i="1"/>
  <c r="F333" i="1"/>
  <c r="E333" i="1"/>
  <c r="D333" i="1"/>
  <c r="I332" i="1"/>
  <c r="H332" i="1"/>
  <c r="G332" i="1"/>
  <c r="F332" i="1"/>
  <c r="E332" i="1"/>
  <c r="D332" i="1"/>
  <c r="I331" i="1"/>
  <c r="H331" i="1"/>
  <c r="G331" i="1"/>
  <c r="F331" i="1"/>
  <c r="E331" i="1"/>
  <c r="D331" i="1"/>
  <c r="I330" i="1"/>
  <c r="H330" i="1"/>
  <c r="G330" i="1"/>
  <c r="F330" i="1"/>
  <c r="E330" i="1"/>
  <c r="D330" i="1"/>
  <c r="I329" i="1"/>
  <c r="H329" i="1"/>
  <c r="G329" i="1"/>
  <c r="F329" i="1"/>
  <c r="E329" i="1"/>
  <c r="D329" i="1"/>
  <c r="I328" i="1"/>
  <c r="H328" i="1"/>
  <c r="G328" i="1"/>
  <c r="F328" i="1"/>
  <c r="E328" i="1"/>
  <c r="D328" i="1"/>
  <c r="I327" i="1"/>
  <c r="H327" i="1"/>
  <c r="G327" i="1"/>
  <c r="F327" i="1"/>
  <c r="E327" i="1"/>
  <c r="D327" i="1"/>
  <c r="I326" i="1"/>
  <c r="H326" i="1"/>
  <c r="G326" i="1"/>
  <c r="F326" i="1"/>
  <c r="E326" i="1"/>
  <c r="D326" i="1"/>
  <c r="I325" i="1"/>
  <c r="H325" i="1"/>
  <c r="G325" i="1"/>
  <c r="F325" i="1"/>
  <c r="E325" i="1"/>
  <c r="D325" i="1"/>
  <c r="I324" i="1"/>
  <c r="H324" i="1"/>
  <c r="G324" i="1"/>
  <c r="F324" i="1"/>
  <c r="E324" i="1"/>
  <c r="D324" i="1"/>
  <c r="I323" i="1"/>
  <c r="H323" i="1"/>
  <c r="G323" i="1"/>
  <c r="F323" i="1"/>
  <c r="E323" i="1"/>
  <c r="D323" i="1"/>
  <c r="I322" i="1"/>
  <c r="H322" i="1"/>
  <c r="G322" i="1"/>
  <c r="F322" i="1"/>
  <c r="E322" i="1"/>
  <c r="D322" i="1"/>
  <c r="I321" i="1"/>
  <c r="H321" i="1"/>
  <c r="G321" i="1"/>
  <c r="F321" i="1"/>
  <c r="E321" i="1"/>
  <c r="D321" i="1"/>
  <c r="I320" i="1"/>
  <c r="H320" i="1"/>
  <c r="G320" i="1"/>
  <c r="F320" i="1"/>
  <c r="E320" i="1"/>
  <c r="D320" i="1"/>
  <c r="I319" i="1"/>
  <c r="H319" i="1"/>
  <c r="G319" i="1"/>
  <c r="F319" i="1"/>
  <c r="E319" i="1"/>
  <c r="D319" i="1"/>
  <c r="I318" i="1"/>
  <c r="H318" i="1"/>
  <c r="G318" i="1"/>
  <c r="F318" i="1"/>
  <c r="E318" i="1"/>
  <c r="D318" i="1"/>
  <c r="I317" i="1"/>
  <c r="H317" i="1"/>
  <c r="G317" i="1"/>
  <c r="F317" i="1"/>
  <c r="E317" i="1"/>
  <c r="D317" i="1"/>
  <c r="I316" i="1"/>
  <c r="H316" i="1"/>
  <c r="G316" i="1"/>
  <c r="F316" i="1"/>
  <c r="E316" i="1"/>
  <c r="D316" i="1"/>
  <c r="I315" i="1"/>
  <c r="H315" i="1"/>
  <c r="G315" i="1"/>
  <c r="F315" i="1"/>
  <c r="E315" i="1"/>
  <c r="D315" i="1"/>
  <c r="I314" i="1"/>
  <c r="H314" i="1"/>
  <c r="G314" i="1"/>
  <c r="F314" i="1"/>
  <c r="E314" i="1"/>
  <c r="D314" i="1"/>
  <c r="I313" i="1"/>
  <c r="H313" i="1"/>
  <c r="G313" i="1"/>
  <c r="F313" i="1"/>
  <c r="E313" i="1"/>
  <c r="D313" i="1"/>
  <c r="I312" i="1"/>
  <c r="H312" i="1"/>
  <c r="G312" i="1"/>
  <c r="F312" i="1"/>
  <c r="E312" i="1"/>
  <c r="D312" i="1"/>
  <c r="I311" i="1"/>
  <c r="H311" i="1"/>
  <c r="G311" i="1"/>
  <c r="F311" i="1"/>
  <c r="E311" i="1"/>
  <c r="D311" i="1"/>
  <c r="I310" i="1"/>
  <c r="H310" i="1"/>
  <c r="G310" i="1"/>
  <c r="F310" i="1"/>
  <c r="E310" i="1"/>
  <c r="D310" i="1"/>
  <c r="I309" i="1"/>
  <c r="H309" i="1"/>
  <c r="G309" i="1"/>
  <c r="F309" i="1"/>
  <c r="E309" i="1"/>
  <c r="D309" i="1"/>
  <c r="I308" i="1"/>
  <c r="H308" i="1"/>
  <c r="G308" i="1"/>
  <c r="F308" i="1"/>
  <c r="E308" i="1"/>
  <c r="D308" i="1"/>
  <c r="I307" i="1"/>
  <c r="H307" i="1"/>
  <c r="G307" i="1"/>
  <c r="F307" i="1"/>
  <c r="E307" i="1"/>
  <c r="D307" i="1"/>
  <c r="I306" i="1"/>
  <c r="H306" i="1"/>
  <c r="G306" i="1"/>
  <c r="F306" i="1"/>
  <c r="E306" i="1"/>
  <c r="D306" i="1"/>
  <c r="I305" i="1"/>
  <c r="H305" i="1"/>
  <c r="G305" i="1"/>
  <c r="F305" i="1"/>
  <c r="E305" i="1"/>
  <c r="D305" i="1"/>
  <c r="I304" i="1"/>
  <c r="H304" i="1"/>
  <c r="G304" i="1"/>
  <c r="F304" i="1"/>
  <c r="E304" i="1"/>
  <c r="D304" i="1"/>
  <c r="I303" i="1"/>
  <c r="H303" i="1"/>
  <c r="G303" i="1"/>
  <c r="F303" i="1"/>
  <c r="E303" i="1"/>
  <c r="D303" i="1"/>
  <c r="I302" i="1"/>
  <c r="H302" i="1"/>
  <c r="G302" i="1"/>
  <c r="F302" i="1"/>
  <c r="E302" i="1"/>
  <c r="D302" i="1"/>
  <c r="I301" i="1"/>
  <c r="H301" i="1"/>
  <c r="G301" i="1"/>
  <c r="F301" i="1"/>
  <c r="E301" i="1"/>
  <c r="D301" i="1"/>
  <c r="I300" i="1"/>
  <c r="H300" i="1"/>
  <c r="G300" i="1"/>
  <c r="F300" i="1"/>
  <c r="E300" i="1"/>
  <c r="D300" i="1"/>
  <c r="I299" i="1"/>
  <c r="H299" i="1"/>
  <c r="G299" i="1"/>
  <c r="F299" i="1"/>
  <c r="E299" i="1"/>
  <c r="D299" i="1"/>
  <c r="I298" i="1"/>
  <c r="H298" i="1"/>
  <c r="G298" i="1"/>
  <c r="F298" i="1"/>
  <c r="E298" i="1"/>
  <c r="D298" i="1"/>
  <c r="I297" i="1"/>
  <c r="H297" i="1"/>
  <c r="G297" i="1"/>
  <c r="F297" i="1"/>
  <c r="E297" i="1"/>
  <c r="D297" i="1"/>
  <c r="I296" i="1"/>
  <c r="H296" i="1"/>
  <c r="G296" i="1"/>
  <c r="F296" i="1"/>
  <c r="E296" i="1"/>
  <c r="D296" i="1"/>
  <c r="I295" i="1"/>
  <c r="H295" i="1"/>
  <c r="G295" i="1"/>
  <c r="F295" i="1"/>
  <c r="E295" i="1"/>
  <c r="D295" i="1"/>
  <c r="I294" i="1"/>
  <c r="H294" i="1"/>
  <c r="G294" i="1"/>
  <c r="F294" i="1"/>
  <c r="E294" i="1"/>
  <c r="D294" i="1"/>
  <c r="I293" i="1"/>
  <c r="H293" i="1"/>
  <c r="G293" i="1"/>
  <c r="F293" i="1"/>
  <c r="E293" i="1"/>
  <c r="D293" i="1"/>
  <c r="D292" i="1"/>
  <c r="I291" i="1"/>
  <c r="H291" i="1"/>
  <c r="G291" i="1"/>
  <c r="F291" i="1"/>
  <c r="E291" i="1"/>
  <c r="D291" i="1"/>
  <c r="I290" i="1"/>
  <c r="H290" i="1"/>
  <c r="G290" i="1"/>
  <c r="F290" i="1"/>
  <c r="E290" i="1"/>
  <c r="D290" i="1"/>
  <c r="I289" i="1"/>
  <c r="H289" i="1"/>
  <c r="G289" i="1"/>
  <c r="F289" i="1"/>
  <c r="E289" i="1"/>
  <c r="D289" i="1"/>
  <c r="I288" i="1"/>
  <c r="H288" i="1"/>
  <c r="G288" i="1"/>
  <c r="F288" i="1"/>
  <c r="E288" i="1"/>
  <c r="D288" i="1"/>
  <c r="I287" i="1"/>
  <c r="H287" i="1"/>
  <c r="G287" i="1"/>
  <c r="F287" i="1"/>
  <c r="E287" i="1"/>
  <c r="D287" i="1"/>
  <c r="I286" i="1"/>
  <c r="H286" i="1"/>
  <c r="G286" i="1"/>
  <c r="F286" i="1"/>
  <c r="E286" i="1"/>
  <c r="D286" i="1"/>
  <c r="I285" i="1"/>
  <c r="H285" i="1"/>
  <c r="G285" i="1"/>
  <c r="F285" i="1"/>
  <c r="E285" i="1"/>
  <c r="D285" i="1"/>
  <c r="I284" i="1"/>
  <c r="H284" i="1"/>
  <c r="G284" i="1"/>
  <c r="F284" i="1"/>
  <c r="E284" i="1"/>
  <c r="D284" i="1"/>
  <c r="I283" i="1"/>
  <c r="H283" i="1"/>
  <c r="G283" i="1"/>
  <c r="F283" i="1"/>
  <c r="E283" i="1"/>
  <c r="D283" i="1"/>
  <c r="I282" i="1"/>
  <c r="H282" i="1"/>
  <c r="G282" i="1"/>
  <c r="F282" i="1"/>
  <c r="E282" i="1"/>
  <c r="D282" i="1"/>
  <c r="I281" i="1"/>
  <c r="H281" i="1"/>
  <c r="G281" i="1"/>
  <c r="F281" i="1"/>
  <c r="E281" i="1"/>
  <c r="D281" i="1"/>
  <c r="I280" i="1"/>
  <c r="H280" i="1"/>
  <c r="G280" i="1"/>
  <c r="F280" i="1"/>
  <c r="E280" i="1"/>
  <c r="D280" i="1"/>
  <c r="I279" i="1"/>
  <c r="H279" i="1"/>
  <c r="G279" i="1"/>
  <c r="F279" i="1"/>
  <c r="E279" i="1"/>
  <c r="D279" i="1"/>
  <c r="I278" i="1"/>
  <c r="H278" i="1"/>
  <c r="G278" i="1"/>
  <c r="F278" i="1"/>
  <c r="E278" i="1"/>
  <c r="D278" i="1"/>
  <c r="I277" i="1"/>
  <c r="H277" i="1"/>
  <c r="G277" i="1"/>
  <c r="F277" i="1"/>
  <c r="E277" i="1"/>
  <c r="D277" i="1"/>
  <c r="I276" i="1"/>
  <c r="H276" i="1"/>
  <c r="G276" i="1"/>
  <c r="F276" i="1"/>
  <c r="E276" i="1"/>
  <c r="D276" i="1"/>
  <c r="I275" i="1"/>
  <c r="H275" i="1"/>
  <c r="G275" i="1"/>
  <c r="F275" i="1"/>
  <c r="E275" i="1"/>
  <c r="D275" i="1"/>
  <c r="I274" i="1"/>
  <c r="H274" i="1"/>
  <c r="G274" i="1"/>
  <c r="F274" i="1"/>
  <c r="E274" i="1"/>
  <c r="D274" i="1"/>
  <c r="I273" i="1"/>
  <c r="H273" i="1"/>
  <c r="G273" i="1"/>
  <c r="F273" i="1"/>
  <c r="E273" i="1"/>
  <c r="D273" i="1"/>
  <c r="I272" i="1"/>
  <c r="H272" i="1"/>
  <c r="G272" i="1"/>
  <c r="F272" i="1"/>
  <c r="E272" i="1"/>
  <c r="D272" i="1"/>
  <c r="I271" i="1"/>
  <c r="H271" i="1"/>
  <c r="G271" i="1"/>
  <c r="F271" i="1"/>
  <c r="E271" i="1"/>
  <c r="D271" i="1"/>
  <c r="I270" i="1"/>
  <c r="H270" i="1"/>
  <c r="G270" i="1"/>
  <c r="F270" i="1"/>
  <c r="E270" i="1"/>
  <c r="D270" i="1"/>
  <c r="I269" i="1"/>
  <c r="H269" i="1"/>
  <c r="G269" i="1"/>
  <c r="F269" i="1"/>
  <c r="E269" i="1"/>
  <c r="D269" i="1"/>
  <c r="I268" i="1"/>
  <c r="H268" i="1"/>
  <c r="G268" i="1"/>
  <c r="F268" i="1"/>
  <c r="E268" i="1"/>
  <c r="D268" i="1"/>
  <c r="I267" i="1"/>
  <c r="H267" i="1"/>
  <c r="G267" i="1"/>
  <c r="F267" i="1"/>
  <c r="E267" i="1"/>
  <c r="D267" i="1"/>
  <c r="I266" i="1"/>
  <c r="H266" i="1"/>
  <c r="G266" i="1"/>
  <c r="F266" i="1"/>
  <c r="E266" i="1"/>
  <c r="D266" i="1"/>
  <c r="I265" i="1"/>
  <c r="H265" i="1"/>
  <c r="G265" i="1"/>
  <c r="F265" i="1"/>
  <c r="E265" i="1"/>
  <c r="D265" i="1"/>
  <c r="I264" i="1"/>
  <c r="H264" i="1"/>
  <c r="G264" i="1"/>
  <c r="F264" i="1"/>
  <c r="E264" i="1"/>
  <c r="D264" i="1"/>
  <c r="I263" i="1"/>
  <c r="H263" i="1"/>
  <c r="G263" i="1"/>
  <c r="F263" i="1"/>
  <c r="E263" i="1"/>
  <c r="D263" i="1"/>
  <c r="I262" i="1"/>
  <c r="H262" i="1"/>
  <c r="G262" i="1"/>
  <c r="F262" i="1"/>
  <c r="E262" i="1"/>
  <c r="D262" i="1"/>
  <c r="I261" i="1"/>
  <c r="H261" i="1"/>
  <c r="G261" i="1"/>
  <c r="F261" i="1"/>
  <c r="E261" i="1"/>
  <c r="D261" i="1"/>
  <c r="I260" i="1"/>
  <c r="H260" i="1"/>
  <c r="G260" i="1"/>
  <c r="F260" i="1"/>
  <c r="E260" i="1"/>
  <c r="D260" i="1"/>
  <c r="I259" i="1"/>
  <c r="H259" i="1"/>
  <c r="G259" i="1"/>
  <c r="F259" i="1"/>
  <c r="E259" i="1"/>
  <c r="D259" i="1"/>
  <c r="I258" i="1"/>
  <c r="H258" i="1"/>
  <c r="G258" i="1"/>
  <c r="F258" i="1"/>
  <c r="E258" i="1"/>
  <c r="D258" i="1"/>
  <c r="I257" i="1"/>
  <c r="H257" i="1"/>
  <c r="G257" i="1"/>
  <c r="F257" i="1"/>
  <c r="E257" i="1"/>
  <c r="D257" i="1"/>
  <c r="I256" i="1"/>
  <c r="H256" i="1"/>
  <c r="G256" i="1"/>
  <c r="F256" i="1"/>
  <c r="E256" i="1"/>
  <c r="D256" i="1"/>
  <c r="I255" i="1"/>
  <c r="H255" i="1"/>
  <c r="G255" i="1"/>
  <c r="F255" i="1"/>
  <c r="E255" i="1"/>
  <c r="D255" i="1"/>
  <c r="I254" i="1"/>
  <c r="H254" i="1"/>
  <c r="G254" i="1"/>
  <c r="F254" i="1"/>
  <c r="E254" i="1"/>
  <c r="D254" i="1"/>
  <c r="I253" i="1"/>
  <c r="H253" i="1"/>
  <c r="G253" i="1"/>
  <c r="F253" i="1"/>
  <c r="E253" i="1"/>
  <c r="D253" i="1"/>
  <c r="D252" i="1"/>
  <c r="I251" i="1"/>
  <c r="H251" i="1"/>
  <c r="G251" i="1"/>
  <c r="F251" i="1"/>
  <c r="E251" i="1"/>
  <c r="D251" i="1"/>
  <c r="I250" i="1"/>
  <c r="H250" i="1"/>
  <c r="G250" i="1"/>
  <c r="F250" i="1"/>
  <c r="E250" i="1"/>
  <c r="D250" i="1"/>
  <c r="I249" i="1"/>
  <c r="H249" i="1"/>
  <c r="G249" i="1"/>
  <c r="F249" i="1"/>
  <c r="E249" i="1"/>
  <c r="D249" i="1"/>
  <c r="I248" i="1"/>
  <c r="H248" i="1"/>
  <c r="G248" i="1"/>
  <c r="F248" i="1"/>
  <c r="E248" i="1"/>
  <c r="D248" i="1"/>
  <c r="I247" i="1"/>
  <c r="H247" i="1"/>
  <c r="G247" i="1"/>
  <c r="F247" i="1"/>
  <c r="E247" i="1"/>
  <c r="D247" i="1"/>
  <c r="D246" i="1"/>
  <c r="I245" i="1"/>
  <c r="H245" i="1"/>
  <c r="G245" i="1"/>
  <c r="F245" i="1"/>
  <c r="E245" i="1"/>
  <c r="D245" i="1"/>
  <c r="I244" i="1"/>
  <c r="H244" i="1"/>
  <c r="G244" i="1"/>
  <c r="F244" i="1"/>
  <c r="E244" i="1"/>
  <c r="D244" i="1"/>
  <c r="I243" i="1"/>
  <c r="H243" i="1"/>
  <c r="G243" i="1"/>
  <c r="F243" i="1"/>
  <c r="E243" i="1"/>
  <c r="D243" i="1"/>
  <c r="I242" i="1"/>
  <c r="H242" i="1"/>
  <c r="G242" i="1"/>
  <c r="F242" i="1"/>
  <c r="E242" i="1"/>
  <c r="D242" i="1"/>
  <c r="I241" i="1"/>
  <c r="H241" i="1"/>
  <c r="G241" i="1"/>
  <c r="F241" i="1"/>
  <c r="E241" i="1"/>
  <c r="D241" i="1"/>
  <c r="I240" i="1"/>
  <c r="H240" i="1"/>
  <c r="G240" i="1"/>
  <c r="F240" i="1"/>
  <c r="E240" i="1"/>
  <c r="D240" i="1"/>
  <c r="I239" i="1"/>
  <c r="H239" i="1"/>
  <c r="G239" i="1"/>
  <c r="F239" i="1"/>
  <c r="E239" i="1"/>
  <c r="D239" i="1"/>
  <c r="I238" i="1"/>
  <c r="H238" i="1"/>
  <c r="G238" i="1"/>
  <c r="F238" i="1"/>
  <c r="E238" i="1"/>
  <c r="D238" i="1"/>
  <c r="I237" i="1"/>
  <c r="H237" i="1"/>
  <c r="G237" i="1"/>
  <c r="F237" i="1"/>
  <c r="E237" i="1"/>
  <c r="D237" i="1"/>
  <c r="I236" i="1"/>
  <c r="H236" i="1"/>
  <c r="G236" i="1"/>
  <c r="F236" i="1"/>
  <c r="E236" i="1"/>
  <c r="D236" i="1"/>
  <c r="I235" i="1"/>
  <c r="H235" i="1"/>
  <c r="G235" i="1"/>
  <c r="F235" i="1"/>
  <c r="E235" i="1"/>
  <c r="D235" i="1"/>
  <c r="I234" i="1"/>
  <c r="H234" i="1"/>
  <c r="G234" i="1"/>
  <c r="F234" i="1"/>
  <c r="E234" i="1"/>
  <c r="D234" i="1"/>
  <c r="I233" i="1"/>
  <c r="H233" i="1"/>
  <c r="G233" i="1"/>
  <c r="F233" i="1"/>
  <c r="E233" i="1"/>
  <c r="D233" i="1"/>
  <c r="I232" i="1"/>
  <c r="H232" i="1"/>
  <c r="G232" i="1"/>
  <c r="F232" i="1"/>
  <c r="E232" i="1"/>
  <c r="D232" i="1"/>
  <c r="I231" i="1"/>
  <c r="H231" i="1"/>
  <c r="G231" i="1"/>
  <c r="F231" i="1"/>
  <c r="E231" i="1"/>
  <c r="D231" i="1"/>
  <c r="I230" i="1"/>
  <c r="H230" i="1"/>
  <c r="G230" i="1"/>
  <c r="F230" i="1"/>
  <c r="E230" i="1"/>
  <c r="D230" i="1"/>
  <c r="I229" i="1"/>
  <c r="H229" i="1"/>
  <c r="G229" i="1"/>
  <c r="F229" i="1"/>
  <c r="E229" i="1"/>
  <c r="D229" i="1"/>
  <c r="I228" i="1"/>
  <c r="H228" i="1"/>
  <c r="G228" i="1"/>
  <c r="F228" i="1"/>
  <c r="E228" i="1"/>
  <c r="D228" i="1"/>
  <c r="I227" i="1"/>
  <c r="H227" i="1"/>
  <c r="G227" i="1"/>
  <c r="F227" i="1"/>
  <c r="E227" i="1"/>
  <c r="D227" i="1"/>
  <c r="I226" i="1"/>
  <c r="H226" i="1"/>
  <c r="G226" i="1"/>
  <c r="F226" i="1"/>
  <c r="E226" i="1"/>
  <c r="D226" i="1"/>
  <c r="I225" i="1"/>
  <c r="H225" i="1"/>
  <c r="G225" i="1"/>
  <c r="F225" i="1"/>
  <c r="E225" i="1"/>
  <c r="D225" i="1"/>
  <c r="I224" i="1"/>
  <c r="H224" i="1"/>
  <c r="G224" i="1"/>
  <c r="F224" i="1"/>
  <c r="E224" i="1"/>
  <c r="D224" i="1"/>
  <c r="I223" i="1"/>
  <c r="H223" i="1"/>
  <c r="G223" i="1"/>
  <c r="F223" i="1"/>
  <c r="E223" i="1"/>
  <c r="D223" i="1"/>
  <c r="I222" i="1"/>
  <c r="H222" i="1"/>
  <c r="G222" i="1"/>
  <c r="F222" i="1"/>
  <c r="E222" i="1"/>
  <c r="D222" i="1"/>
  <c r="I221" i="1"/>
  <c r="H221" i="1"/>
  <c r="G221" i="1"/>
  <c r="F221" i="1"/>
  <c r="E221" i="1"/>
  <c r="D221" i="1"/>
  <c r="I220" i="1"/>
  <c r="H220" i="1"/>
  <c r="G220" i="1"/>
  <c r="F220" i="1"/>
  <c r="E220" i="1"/>
  <c r="D220" i="1"/>
  <c r="I219" i="1"/>
  <c r="H219" i="1"/>
  <c r="G219" i="1"/>
  <c r="F219" i="1"/>
  <c r="E219" i="1"/>
  <c r="D219" i="1"/>
  <c r="I218" i="1"/>
  <c r="H218" i="1"/>
  <c r="G218" i="1"/>
  <c r="F218" i="1"/>
  <c r="E218" i="1"/>
  <c r="D218" i="1"/>
  <c r="D217" i="1"/>
  <c r="I216" i="1"/>
  <c r="H216" i="1"/>
  <c r="G216" i="1"/>
  <c r="F216" i="1"/>
  <c r="E216" i="1"/>
  <c r="D216" i="1"/>
  <c r="I215" i="1"/>
  <c r="H215" i="1"/>
  <c r="G215" i="1"/>
  <c r="F215" i="1"/>
  <c r="E215" i="1"/>
  <c r="D215" i="1"/>
  <c r="I214" i="1"/>
  <c r="H214" i="1"/>
  <c r="G214" i="1"/>
  <c r="F214" i="1"/>
  <c r="E214" i="1"/>
  <c r="D214" i="1"/>
  <c r="I213" i="1"/>
  <c r="H213" i="1"/>
  <c r="G213" i="1"/>
  <c r="F213" i="1"/>
  <c r="E213" i="1"/>
  <c r="D213" i="1"/>
  <c r="I212" i="1"/>
  <c r="H212" i="1"/>
  <c r="G212" i="1"/>
  <c r="F212" i="1"/>
  <c r="E212" i="1"/>
  <c r="D212" i="1"/>
  <c r="I211" i="1"/>
  <c r="H211" i="1"/>
  <c r="G211" i="1"/>
  <c r="F211" i="1"/>
  <c r="E211" i="1"/>
  <c r="D211" i="1"/>
  <c r="I210" i="1"/>
  <c r="H210" i="1"/>
  <c r="G210" i="1"/>
  <c r="F210" i="1"/>
  <c r="E210" i="1"/>
  <c r="D210" i="1"/>
  <c r="I209" i="1"/>
  <c r="H209" i="1"/>
  <c r="G209" i="1"/>
  <c r="F209" i="1"/>
  <c r="E209" i="1"/>
  <c r="D209" i="1"/>
  <c r="I208" i="1"/>
  <c r="H208" i="1"/>
  <c r="G208" i="1"/>
  <c r="F208" i="1"/>
  <c r="E208" i="1"/>
  <c r="D208" i="1"/>
  <c r="I207" i="1"/>
  <c r="H207" i="1"/>
  <c r="G207" i="1"/>
  <c r="F207" i="1"/>
  <c r="E207" i="1"/>
  <c r="D207" i="1"/>
  <c r="I206" i="1"/>
  <c r="H206" i="1"/>
  <c r="G206" i="1"/>
  <c r="F206" i="1"/>
  <c r="E206" i="1"/>
  <c r="D206" i="1"/>
  <c r="I205" i="1"/>
  <c r="H205" i="1"/>
  <c r="G205" i="1"/>
  <c r="F205" i="1"/>
  <c r="E205" i="1"/>
  <c r="D205" i="1"/>
  <c r="I204" i="1"/>
  <c r="H204" i="1"/>
  <c r="G204" i="1"/>
  <c r="F204" i="1"/>
  <c r="E204" i="1"/>
  <c r="D204" i="1"/>
  <c r="I203" i="1"/>
  <c r="H203" i="1"/>
  <c r="G203" i="1"/>
  <c r="F203" i="1"/>
  <c r="E203" i="1"/>
  <c r="D203" i="1"/>
  <c r="I202" i="1"/>
  <c r="H202" i="1"/>
  <c r="G202" i="1"/>
  <c r="F202" i="1"/>
  <c r="E202" i="1"/>
  <c r="D202" i="1"/>
  <c r="I201" i="1"/>
  <c r="H201" i="1"/>
  <c r="G201" i="1"/>
  <c r="F201" i="1"/>
  <c r="E201" i="1"/>
  <c r="D201" i="1"/>
  <c r="I200" i="1"/>
  <c r="H200" i="1"/>
  <c r="G200" i="1"/>
  <c r="F200" i="1"/>
  <c r="E200" i="1"/>
  <c r="D200" i="1"/>
  <c r="I199" i="1"/>
  <c r="H199" i="1"/>
  <c r="G199" i="1"/>
  <c r="F199" i="1"/>
  <c r="E199" i="1"/>
  <c r="D199" i="1"/>
  <c r="I198" i="1"/>
  <c r="H198" i="1"/>
  <c r="G198" i="1"/>
  <c r="F198" i="1"/>
  <c r="E198" i="1"/>
  <c r="D198" i="1"/>
  <c r="I197" i="1"/>
  <c r="H197" i="1"/>
  <c r="G197" i="1"/>
  <c r="F197" i="1"/>
  <c r="E197" i="1"/>
  <c r="D197" i="1"/>
  <c r="I195" i="1"/>
  <c r="H195" i="1"/>
  <c r="G195" i="1"/>
  <c r="F195" i="1"/>
  <c r="E195" i="1"/>
  <c r="D195" i="1"/>
  <c r="I194" i="1"/>
  <c r="H194" i="1"/>
  <c r="G194" i="1"/>
  <c r="F194" i="1"/>
  <c r="E194" i="1"/>
  <c r="D194" i="1"/>
  <c r="I193" i="1"/>
  <c r="H193" i="1"/>
  <c r="G193" i="1"/>
  <c r="F193" i="1"/>
  <c r="E193" i="1"/>
  <c r="D193" i="1"/>
  <c r="I192" i="1"/>
  <c r="H192" i="1"/>
  <c r="G192" i="1"/>
  <c r="F192" i="1"/>
  <c r="E192" i="1"/>
  <c r="D192" i="1"/>
  <c r="I191" i="1"/>
  <c r="H191" i="1"/>
  <c r="G191" i="1"/>
  <c r="F191" i="1"/>
  <c r="E191" i="1"/>
  <c r="D191" i="1"/>
  <c r="I190" i="1"/>
  <c r="H190" i="1"/>
  <c r="G190" i="1"/>
  <c r="F190" i="1"/>
  <c r="E190" i="1"/>
  <c r="D190" i="1"/>
  <c r="I189" i="1"/>
  <c r="H189" i="1"/>
  <c r="G189" i="1"/>
  <c r="F189" i="1"/>
  <c r="E189" i="1"/>
  <c r="D189" i="1"/>
  <c r="I188" i="1"/>
  <c r="H188" i="1"/>
  <c r="G188" i="1"/>
  <c r="F188" i="1"/>
  <c r="E188" i="1"/>
  <c r="D188" i="1"/>
  <c r="I187" i="1"/>
  <c r="H187" i="1"/>
  <c r="G187" i="1"/>
  <c r="F187" i="1"/>
  <c r="E187" i="1"/>
  <c r="D187" i="1"/>
  <c r="I186" i="1"/>
  <c r="H186" i="1"/>
  <c r="G186" i="1"/>
  <c r="F186" i="1"/>
  <c r="E186" i="1"/>
  <c r="D186" i="1"/>
  <c r="I185" i="1"/>
  <c r="H185" i="1"/>
  <c r="G185" i="1"/>
  <c r="F185" i="1"/>
  <c r="E185" i="1"/>
  <c r="D185" i="1"/>
  <c r="I184" i="1"/>
  <c r="H184" i="1"/>
  <c r="G184" i="1"/>
  <c r="F184" i="1"/>
  <c r="E184" i="1"/>
  <c r="D184" i="1"/>
  <c r="I183" i="1"/>
  <c r="H183" i="1"/>
  <c r="G183" i="1"/>
  <c r="F183" i="1"/>
  <c r="E183" i="1"/>
  <c r="D183" i="1"/>
  <c r="I182" i="1"/>
  <c r="H182" i="1"/>
  <c r="G182" i="1"/>
  <c r="F182" i="1"/>
  <c r="E182" i="1"/>
  <c r="D182" i="1"/>
  <c r="I181" i="1"/>
  <c r="H181" i="1"/>
  <c r="G181" i="1"/>
  <c r="F181" i="1"/>
  <c r="E181" i="1"/>
  <c r="D181" i="1"/>
  <c r="I180" i="1"/>
  <c r="H180" i="1"/>
  <c r="G180" i="1"/>
  <c r="F180" i="1"/>
  <c r="E180" i="1"/>
  <c r="D180" i="1"/>
  <c r="I179" i="1"/>
  <c r="H179" i="1"/>
  <c r="G179" i="1"/>
  <c r="F179" i="1"/>
  <c r="E179" i="1"/>
  <c r="D179" i="1"/>
  <c r="I178" i="1"/>
  <c r="H178" i="1"/>
  <c r="G178" i="1"/>
  <c r="F178" i="1"/>
  <c r="E178" i="1"/>
  <c r="D178" i="1"/>
  <c r="I177" i="1"/>
  <c r="H177" i="1"/>
  <c r="G177" i="1"/>
  <c r="F177" i="1"/>
  <c r="E177" i="1"/>
  <c r="D177" i="1"/>
  <c r="I176" i="1"/>
  <c r="H176" i="1"/>
  <c r="G176" i="1"/>
  <c r="F176" i="1"/>
  <c r="E176" i="1"/>
  <c r="D176" i="1"/>
  <c r="I175" i="1"/>
  <c r="H175" i="1"/>
  <c r="G175" i="1"/>
  <c r="F175" i="1"/>
  <c r="E175" i="1"/>
  <c r="D175" i="1"/>
  <c r="I174" i="1"/>
  <c r="H174" i="1"/>
  <c r="G174" i="1"/>
  <c r="F174" i="1"/>
  <c r="E174" i="1"/>
  <c r="D174" i="1"/>
  <c r="I173" i="1"/>
  <c r="H173" i="1"/>
  <c r="G173" i="1"/>
  <c r="F173" i="1"/>
  <c r="E173" i="1"/>
  <c r="D173" i="1"/>
  <c r="I172" i="1"/>
  <c r="H172" i="1"/>
  <c r="G172" i="1"/>
  <c r="F172" i="1"/>
  <c r="E172" i="1"/>
  <c r="D172" i="1"/>
  <c r="I171" i="1"/>
  <c r="H171" i="1"/>
  <c r="G171" i="1"/>
  <c r="F171" i="1"/>
  <c r="E171" i="1"/>
  <c r="D171" i="1"/>
  <c r="I170" i="1"/>
  <c r="H170" i="1"/>
  <c r="G170" i="1"/>
  <c r="F170" i="1"/>
  <c r="E170" i="1"/>
  <c r="D170" i="1"/>
  <c r="I169" i="1"/>
  <c r="H169" i="1"/>
  <c r="G169" i="1"/>
  <c r="F169" i="1"/>
  <c r="E169" i="1"/>
  <c r="D169" i="1"/>
  <c r="I168" i="1"/>
  <c r="H168" i="1"/>
  <c r="G168" i="1"/>
  <c r="F168" i="1"/>
  <c r="E168" i="1"/>
  <c r="D168" i="1"/>
  <c r="I167" i="1"/>
  <c r="H167" i="1"/>
  <c r="G167" i="1"/>
  <c r="F167" i="1"/>
  <c r="E167" i="1"/>
  <c r="D167" i="1"/>
  <c r="I166" i="1"/>
  <c r="H166" i="1"/>
  <c r="G166" i="1"/>
  <c r="F166" i="1"/>
  <c r="E166" i="1"/>
  <c r="D166" i="1"/>
  <c r="I165" i="1"/>
  <c r="H165" i="1"/>
  <c r="G165" i="1"/>
  <c r="F165" i="1"/>
  <c r="E165" i="1"/>
  <c r="D165" i="1"/>
  <c r="I164" i="1"/>
  <c r="H164" i="1"/>
  <c r="G164" i="1"/>
  <c r="F164" i="1"/>
  <c r="E164" i="1"/>
  <c r="D164" i="1"/>
  <c r="I163" i="1"/>
  <c r="H163" i="1"/>
  <c r="G163" i="1"/>
  <c r="F163" i="1"/>
  <c r="E163" i="1"/>
  <c r="D163" i="1"/>
  <c r="I162" i="1"/>
  <c r="H162" i="1"/>
  <c r="G162" i="1"/>
  <c r="F162" i="1"/>
  <c r="E162" i="1"/>
  <c r="D162" i="1"/>
  <c r="I161" i="1"/>
  <c r="H161" i="1"/>
  <c r="G161" i="1"/>
  <c r="F161" i="1"/>
  <c r="E161" i="1"/>
  <c r="D161" i="1"/>
  <c r="I160" i="1"/>
  <c r="H160" i="1"/>
  <c r="G160" i="1"/>
  <c r="F160" i="1"/>
  <c r="E160" i="1"/>
  <c r="D160" i="1"/>
  <c r="I158" i="1"/>
  <c r="H158" i="1"/>
  <c r="G158" i="1"/>
  <c r="F158" i="1"/>
  <c r="E158" i="1"/>
  <c r="D158" i="1"/>
  <c r="I157" i="1"/>
  <c r="H157" i="1"/>
  <c r="G157" i="1"/>
  <c r="F157" i="1"/>
  <c r="E157" i="1"/>
  <c r="D157" i="1"/>
  <c r="I156" i="1"/>
  <c r="H156" i="1"/>
  <c r="G156" i="1"/>
  <c r="F156" i="1"/>
  <c r="E156" i="1"/>
  <c r="D156" i="1"/>
  <c r="I155" i="1"/>
  <c r="H155" i="1"/>
  <c r="G155" i="1"/>
  <c r="F155" i="1"/>
  <c r="E155" i="1"/>
  <c r="D155" i="1"/>
  <c r="I154" i="1"/>
  <c r="H154" i="1"/>
  <c r="G154" i="1"/>
  <c r="F154" i="1"/>
  <c r="E154" i="1"/>
  <c r="D154" i="1"/>
  <c r="I153" i="1"/>
  <c r="H153" i="1"/>
  <c r="G153" i="1"/>
  <c r="F153" i="1"/>
  <c r="E153" i="1"/>
  <c r="D153" i="1"/>
  <c r="I152" i="1"/>
  <c r="H152" i="1"/>
  <c r="G152" i="1"/>
  <c r="F152" i="1"/>
  <c r="E152" i="1"/>
  <c r="D152" i="1"/>
  <c r="I151" i="1"/>
  <c r="H151" i="1"/>
  <c r="G151" i="1"/>
  <c r="F151" i="1"/>
  <c r="E151" i="1"/>
  <c r="D151" i="1"/>
  <c r="I150" i="1"/>
  <c r="H150" i="1"/>
  <c r="G150" i="1"/>
  <c r="F150" i="1"/>
  <c r="E150" i="1"/>
  <c r="D150" i="1"/>
  <c r="I149" i="1"/>
  <c r="H149" i="1"/>
  <c r="G149" i="1"/>
  <c r="F149" i="1"/>
  <c r="E149" i="1"/>
  <c r="D149" i="1"/>
  <c r="I148" i="1"/>
  <c r="H148" i="1"/>
  <c r="G148" i="1"/>
  <c r="F148" i="1"/>
  <c r="E148" i="1"/>
  <c r="D148" i="1"/>
  <c r="I147" i="1"/>
  <c r="H147" i="1"/>
  <c r="G147" i="1"/>
  <c r="F147" i="1"/>
  <c r="E147" i="1"/>
  <c r="D147" i="1"/>
  <c r="I146" i="1"/>
  <c r="H146" i="1"/>
  <c r="G146" i="1"/>
  <c r="F146" i="1"/>
  <c r="E146" i="1"/>
  <c r="D146" i="1"/>
  <c r="I145" i="1"/>
  <c r="H145" i="1"/>
  <c r="G145" i="1"/>
  <c r="F145" i="1"/>
  <c r="E145" i="1"/>
  <c r="D145" i="1"/>
  <c r="I144" i="1"/>
  <c r="H144" i="1"/>
  <c r="G144" i="1"/>
  <c r="F144" i="1"/>
  <c r="E144" i="1"/>
  <c r="D144" i="1"/>
  <c r="I143" i="1"/>
  <c r="H143" i="1"/>
  <c r="G143" i="1"/>
  <c r="F143" i="1"/>
  <c r="E143" i="1"/>
  <c r="D143" i="1"/>
  <c r="I142" i="1"/>
  <c r="H142" i="1"/>
  <c r="G142" i="1"/>
  <c r="F142" i="1"/>
  <c r="E142" i="1"/>
  <c r="D142" i="1"/>
  <c r="I141" i="1"/>
  <c r="H141" i="1"/>
  <c r="G141" i="1"/>
  <c r="F141" i="1"/>
  <c r="E141" i="1"/>
  <c r="D141" i="1"/>
  <c r="I140" i="1"/>
  <c r="H140" i="1"/>
  <c r="G140" i="1"/>
  <c r="F140" i="1"/>
  <c r="E140" i="1"/>
  <c r="D140" i="1"/>
  <c r="I139" i="1"/>
  <c r="H139" i="1"/>
  <c r="G139" i="1"/>
  <c r="F139" i="1"/>
  <c r="E139" i="1"/>
  <c r="D139" i="1"/>
  <c r="I138" i="1"/>
  <c r="H138" i="1"/>
  <c r="G138" i="1"/>
  <c r="F138" i="1"/>
  <c r="E138" i="1"/>
  <c r="D138" i="1"/>
  <c r="I137" i="1"/>
  <c r="H137" i="1"/>
  <c r="G137" i="1"/>
  <c r="F137" i="1"/>
  <c r="E137" i="1"/>
  <c r="D137" i="1"/>
  <c r="I136" i="1"/>
  <c r="H136" i="1"/>
  <c r="G136" i="1"/>
  <c r="F136" i="1"/>
  <c r="E136" i="1"/>
  <c r="D136" i="1"/>
  <c r="I135" i="1"/>
  <c r="H135" i="1"/>
  <c r="G135" i="1"/>
  <c r="F135" i="1"/>
  <c r="E135" i="1"/>
  <c r="D135" i="1"/>
  <c r="I134" i="1"/>
  <c r="H134" i="1"/>
  <c r="G134" i="1"/>
  <c r="F134" i="1"/>
  <c r="E134" i="1"/>
  <c r="D134" i="1"/>
  <c r="I133" i="1"/>
  <c r="H133" i="1"/>
  <c r="G133" i="1"/>
  <c r="F133" i="1"/>
  <c r="E133" i="1"/>
  <c r="D133" i="1"/>
  <c r="I132" i="1"/>
  <c r="H132" i="1"/>
  <c r="G132" i="1"/>
  <c r="F132" i="1"/>
  <c r="E132" i="1"/>
  <c r="D132" i="1"/>
  <c r="I131" i="1"/>
  <c r="H131" i="1"/>
  <c r="G131" i="1"/>
  <c r="F131" i="1"/>
  <c r="E131" i="1"/>
  <c r="D131" i="1"/>
  <c r="I130" i="1"/>
  <c r="H130" i="1"/>
  <c r="G130" i="1"/>
  <c r="F130" i="1"/>
  <c r="E130" i="1"/>
  <c r="D130" i="1"/>
  <c r="I129" i="1"/>
  <c r="H129" i="1"/>
  <c r="G129" i="1"/>
  <c r="F129" i="1"/>
  <c r="E129" i="1"/>
  <c r="D129" i="1"/>
  <c r="I128" i="1"/>
  <c r="H128" i="1"/>
  <c r="G128" i="1"/>
  <c r="F128" i="1"/>
  <c r="E128" i="1"/>
  <c r="D128" i="1"/>
  <c r="I127" i="1"/>
  <c r="H127" i="1"/>
  <c r="G127" i="1"/>
  <c r="F127" i="1"/>
  <c r="E127" i="1"/>
  <c r="D127" i="1"/>
  <c r="I126" i="1"/>
  <c r="H126" i="1"/>
  <c r="G126" i="1"/>
  <c r="F126" i="1"/>
  <c r="E126" i="1"/>
  <c r="D126" i="1"/>
  <c r="I125" i="1"/>
  <c r="H125" i="1"/>
  <c r="G125" i="1"/>
  <c r="F125" i="1"/>
  <c r="E125" i="1"/>
  <c r="D125" i="1"/>
  <c r="I124" i="1"/>
  <c r="H124" i="1"/>
  <c r="G124" i="1"/>
  <c r="F124" i="1"/>
  <c r="E124" i="1"/>
  <c r="D124" i="1"/>
  <c r="I123" i="1"/>
  <c r="H123" i="1"/>
  <c r="G123" i="1"/>
  <c r="F123" i="1"/>
  <c r="E123" i="1"/>
  <c r="D123" i="1"/>
  <c r="I122" i="1"/>
  <c r="H122" i="1"/>
  <c r="G122" i="1"/>
  <c r="F122" i="1"/>
  <c r="E122" i="1"/>
  <c r="D122" i="1"/>
  <c r="I121" i="1"/>
  <c r="H121" i="1"/>
  <c r="G121" i="1"/>
  <c r="F121" i="1"/>
  <c r="E121" i="1"/>
  <c r="D121" i="1"/>
  <c r="I120" i="1"/>
  <c r="H120" i="1"/>
  <c r="G120" i="1"/>
  <c r="F120" i="1"/>
  <c r="E120" i="1"/>
  <c r="D120" i="1"/>
  <c r="I119" i="1"/>
  <c r="H119" i="1"/>
  <c r="G119" i="1"/>
  <c r="F119" i="1"/>
  <c r="E119" i="1"/>
  <c r="D119" i="1"/>
  <c r="I118" i="1"/>
  <c r="H118" i="1"/>
  <c r="G118" i="1"/>
  <c r="F118" i="1"/>
  <c r="E118" i="1"/>
  <c r="D118" i="1"/>
  <c r="I117" i="1"/>
  <c r="H117" i="1"/>
  <c r="G117" i="1"/>
  <c r="F117" i="1"/>
  <c r="E117" i="1"/>
  <c r="D117" i="1"/>
  <c r="I116" i="1"/>
  <c r="H116" i="1"/>
  <c r="G116" i="1"/>
  <c r="F116" i="1"/>
  <c r="E116" i="1"/>
  <c r="D116" i="1"/>
  <c r="I115" i="1"/>
  <c r="H115" i="1"/>
  <c r="G115" i="1"/>
  <c r="F115" i="1"/>
  <c r="E115" i="1"/>
  <c r="D115" i="1"/>
  <c r="I114" i="1"/>
  <c r="H114" i="1"/>
  <c r="G114" i="1"/>
  <c r="F114" i="1"/>
  <c r="E114" i="1"/>
  <c r="D114" i="1"/>
  <c r="I113" i="1"/>
  <c r="H113" i="1"/>
  <c r="G113" i="1"/>
  <c r="F113" i="1"/>
  <c r="E113" i="1"/>
  <c r="D113" i="1"/>
  <c r="I112" i="1"/>
  <c r="H112" i="1"/>
  <c r="G112" i="1"/>
  <c r="F112" i="1"/>
  <c r="E112" i="1"/>
  <c r="D112" i="1"/>
  <c r="I111" i="1"/>
  <c r="H111" i="1"/>
  <c r="G111" i="1"/>
  <c r="F111" i="1"/>
  <c r="E111" i="1"/>
  <c r="D111" i="1"/>
  <c r="I110" i="1"/>
  <c r="H110" i="1"/>
  <c r="G110" i="1"/>
  <c r="F110" i="1"/>
  <c r="E110" i="1"/>
  <c r="D110" i="1"/>
  <c r="I109" i="1"/>
  <c r="H109" i="1"/>
  <c r="G109" i="1"/>
  <c r="F109" i="1"/>
  <c r="E109" i="1"/>
  <c r="D109" i="1"/>
  <c r="I108" i="1"/>
  <c r="H108" i="1"/>
  <c r="G108" i="1"/>
  <c r="F108" i="1"/>
  <c r="E108" i="1"/>
  <c r="D108" i="1"/>
  <c r="I107" i="1"/>
  <c r="H107" i="1"/>
  <c r="G107" i="1"/>
  <c r="F107" i="1"/>
  <c r="E107" i="1"/>
  <c r="D107" i="1"/>
  <c r="I106" i="1"/>
  <c r="H106" i="1"/>
  <c r="G106" i="1"/>
  <c r="F106" i="1"/>
  <c r="E106" i="1"/>
  <c r="D106" i="1"/>
  <c r="I105" i="1"/>
  <c r="H105" i="1"/>
  <c r="G105" i="1"/>
  <c r="F105" i="1"/>
  <c r="E105" i="1"/>
  <c r="D105" i="1"/>
  <c r="I104" i="1"/>
  <c r="H104" i="1"/>
  <c r="G104" i="1"/>
  <c r="F104" i="1"/>
  <c r="E104" i="1"/>
  <c r="D104" i="1"/>
  <c r="I103" i="1"/>
  <c r="H103" i="1"/>
  <c r="F103" i="1"/>
  <c r="E103" i="1"/>
  <c r="D103" i="1"/>
  <c r="I101" i="1"/>
  <c r="H101" i="1"/>
  <c r="G101" i="1"/>
  <c r="F101" i="1"/>
  <c r="E101" i="1"/>
  <c r="D101" i="1"/>
  <c r="I100" i="1"/>
  <c r="H100" i="1"/>
  <c r="G100" i="1"/>
  <c r="F100" i="1"/>
  <c r="E100" i="1"/>
  <c r="D100" i="1"/>
  <c r="I99" i="1"/>
  <c r="H99" i="1"/>
  <c r="G99" i="1"/>
  <c r="F99" i="1"/>
  <c r="E99" i="1"/>
  <c r="D99" i="1"/>
  <c r="I98" i="1"/>
  <c r="H98" i="1"/>
  <c r="G98" i="1"/>
  <c r="F98" i="1"/>
  <c r="E98" i="1"/>
  <c r="D98" i="1"/>
  <c r="I97" i="1"/>
  <c r="H97" i="1"/>
  <c r="G97" i="1"/>
  <c r="F97" i="1"/>
  <c r="E97" i="1"/>
  <c r="D97" i="1"/>
  <c r="I96" i="1"/>
  <c r="H96" i="1"/>
  <c r="G96" i="1"/>
  <c r="F96" i="1"/>
  <c r="E96" i="1"/>
  <c r="D96" i="1"/>
  <c r="I95" i="1"/>
  <c r="H95" i="1"/>
  <c r="G95" i="1"/>
  <c r="F95" i="1"/>
  <c r="E95" i="1"/>
  <c r="D95" i="1"/>
  <c r="I94" i="1"/>
  <c r="H94" i="1"/>
  <c r="G94" i="1"/>
  <c r="F94" i="1"/>
  <c r="E94" i="1"/>
  <c r="D94" i="1"/>
  <c r="I93" i="1"/>
  <c r="H93" i="1"/>
  <c r="G93" i="1"/>
  <c r="F93" i="1"/>
  <c r="E93" i="1"/>
  <c r="D93" i="1"/>
  <c r="I92" i="1"/>
  <c r="H92" i="1"/>
  <c r="G92" i="1"/>
  <c r="F92" i="1"/>
  <c r="E92" i="1"/>
  <c r="D92" i="1"/>
  <c r="I91" i="1"/>
  <c r="H91" i="1"/>
  <c r="G91" i="1"/>
  <c r="F91" i="1"/>
  <c r="E91" i="1"/>
  <c r="D91" i="1"/>
  <c r="I90" i="1"/>
  <c r="H90" i="1"/>
  <c r="G90" i="1"/>
  <c r="F90" i="1"/>
  <c r="E90" i="1"/>
  <c r="D90" i="1"/>
  <c r="I89" i="1"/>
  <c r="H89" i="1"/>
  <c r="G89" i="1"/>
  <c r="F89" i="1"/>
  <c r="E89" i="1"/>
  <c r="D89" i="1"/>
  <c r="I88" i="1"/>
  <c r="H88" i="1"/>
  <c r="G88" i="1"/>
  <c r="F88" i="1"/>
  <c r="E88" i="1"/>
  <c r="D88" i="1"/>
  <c r="I87" i="1"/>
  <c r="H87" i="1"/>
  <c r="G87" i="1"/>
  <c r="F87" i="1"/>
  <c r="E87" i="1"/>
  <c r="D87" i="1"/>
  <c r="I86" i="1"/>
  <c r="H86" i="1"/>
  <c r="G86" i="1"/>
  <c r="F86" i="1"/>
  <c r="E86" i="1"/>
  <c r="D86" i="1"/>
  <c r="I85" i="1"/>
  <c r="H85" i="1"/>
  <c r="G85" i="1"/>
  <c r="F85" i="1"/>
  <c r="E85" i="1"/>
  <c r="D85" i="1"/>
  <c r="I84" i="1"/>
  <c r="H84" i="1"/>
  <c r="G84" i="1"/>
  <c r="F84" i="1"/>
  <c r="E84" i="1"/>
  <c r="D84" i="1"/>
  <c r="I83" i="1"/>
  <c r="H83" i="1"/>
  <c r="G83" i="1"/>
  <c r="F83" i="1"/>
  <c r="E83" i="1"/>
  <c r="D83" i="1"/>
  <c r="I82" i="1"/>
  <c r="H82" i="1"/>
  <c r="G82" i="1"/>
  <c r="F82" i="1"/>
  <c r="E82" i="1"/>
  <c r="D82" i="1"/>
  <c r="I81" i="1"/>
  <c r="H81" i="1"/>
  <c r="G81" i="1"/>
  <c r="F81" i="1"/>
  <c r="E81" i="1"/>
  <c r="D81" i="1"/>
  <c r="I80" i="1"/>
  <c r="H80" i="1"/>
  <c r="G80" i="1"/>
  <c r="F80" i="1"/>
  <c r="E80" i="1"/>
  <c r="D80" i="1"/>
  <c r="I79" i="1"/>
  <c r="H79" i="1"/>
  <c r="G79" i="1"/>
  <c r="F79" i="1"/>
  <c r="E79" i="1"/>
  <c r="D79" i="1"/>
  <c r="I78" i="1"/>
  <c r="H78" i="1"/>
  <c r="G78" i="1"/>
  <c r="F78" i="1"/>
  <c r="E78" i="1"/>
  <c r="D78" i="1"/>
  <c r="I77" i="1"/>
  <c r="H77" i="1"/>
  <c r="G77" i="1"/>
  <c r="F77" i="1"/>
  <c r="E77" i="1"/>
  <c r="D77" i="1"/>
  <c r="I76" i="1"/>
  <c r="H76" i="1"/>
  <c r="G76" i="1"/>
  <c r="F76" i="1"/>
  <c r="E76" i="1"/>
  <c r="D76" i="1"/>
  <c r="I75" i="1"/>
  <c r="H75" i="1"/>
  <c r="G75" i="1"/>
  <c r="F75" i="1"/>
  <c r="E75" i="1"/>
  <c r="D75" i="1"/>
  <c r="I74" i="1"/>
  <c r="H74" i="1"/>
  <c r="G74" i="1"/>
  <c r="F74" i="1"/>
  <c r="E74" i="1"/>
  <c r="D74" i="1"/>
  <c r="I73" i="1"/>
  <c r="H73" i="1"/>
  <c r="G73" i="1"/>
  <c r="F73" i="1"/>
  <c r="E73" i="1"/>
  <c r="D73" i="1"/>
  <c r="I72" i="1"/>
  <c r="H72" i="1"/>
  <c r="G72" i="1"/>
  <c r="F72" i="1"/>
  <c r="E72" i="1"/>
  <c r="D72" i="1"/>
  <c r="I71" i="1"/>
  <c r="H71" i="1"/>
  <c r="G71" i="1"/>
  <c r="F71" i="1"/>
  <c r="E71" i="1"/>
  <c r="D71" i="1"/>
  <c r="I70" i="1"/>
  <c r="H70" i="1"/>
  <c r="G70" i="1"/>
  <c r="F70" i="1"/>
  <c r="E70" i="1"/>
  <c r="D70" i="1"/>
  <c r="I69" i="1"/>
  <c r="H69" i="1"/>
  <c r="G69" i="1"/>
  <c r="F69" i="1"/>
  <c r="E69" i="1"/>
  <c r="D69" i="1"/>
  <c r="I68" i="1"/>
  <c r="H68" i="1"/>
  <c r="G68" i="1"/>
  <c r="F68" i="1"/>
  <c r="E68" i="1"/>
  <c r="D68" i="1"/>
  <c r="I67" i="1"/>
  <c r="H67" i="1"/>
  <c r="G67" i="1"/>
  <c r="F67" i="1"/>
  <c r="E67" i="1"/>
  <c r="D67" i="1"/>
  <c r="I66" i="1"/>
  <c r="H66" i="1"/>
  <c r="G66" i="1"/>
  <c r="F66" i="1"/>
  <c r="E66" i="1"/>
  <c r="D66" i="1"/>
  <c r="I65" i="1"/>
  <c r="H65" i="1"/>
  <c r="G65" i="1"/>
  <c r="F65" i="1"/>
  <c r="E65" i="1"/>
  <c r="D65" i="1"/>
  <c r="I64" i="1"/>
  <c r="H64" i="1"/>
  <c r="G64" i="1"/>
  <c r="F64" i="1"/>
  <c r="E64" i="1"/>
  <c r="D64" i="1"/>
  <c r="I63" i="1"/>
  <c r="H63" i="1"/>
  <c r="G63" i="1"/>
  <c r="F63" i="1"/>
  <c r="E63" i="1"/>
  <c r="D63" i="1"/>
  <c r="I62" i="1"/>
  <c r="H62" i="1"/>
  <c r="G62" i="1"/>
  <c r="F62" i="1"/>
  <c r="E62" i="1"/>
  <c r="D62" i="1"/>
  <c r="I61" i="1"/>
  <c r="H61" i="1"/>
  <c r="G61" i="1"/>
  <c r="F61" i="1"/>
  <c r="E61" i="1"/>
  <c r="D61" i="1"/>
  <c r="I60" i="1"/>
  <c r="H60" i="1"/>
  <c r="G60" i="1"/>
  <c r="F60" i="1"/>
  <c r="E60" i="1"/>
  <c r="D60" i="1"/>
  <c r="I59" i="1"/>
  <c r="H59" i="1"/>
  <c r="G59" i="1"/>
  <c r="F59" i="1"/>
  <c r="E59" i="1"/>
  <c r="D59" i="1"/>
  <c r="I58" i="1"/>
  <c r="H58" i="1"/>
  <c r="G58" i="1"/>
  <c r="F58" i="1"/>
  <c r="E58" i="1"/>
  <c r="D58" i="1"/>
  <c r="I57" i="1"/>
  <c r="H57" i="1"/>
  <c r="G57" i="1"/>
  <c r="F57" i="1"/>
  <c r="E57" i="1"/>
  <c r="D57" i="1"/>
  <c r="I56" i="1"/>
  <c r="H56" i="1"/>
  <c r="G56" i="1"/>
  <c r="F56" i="1"/>
  <c r="E56" i="1"/>
  <c r="D56" i="1"/>
  <c r="I55" i="1"/>
  <c r="H55" i="1"/>
  <c r="G55" i="1"/>
  <c r="F55" i="1"/>
  <c r="E55" i="1"/>
  <c r="D55" i="1"/>
  <c r="I54" i="1"/>
  <c r="H54" i="1"/>
  <c r="G54" i="1"/>
  <c r="F54" i="1"/>
  <c r="E54" i="1"/>
  <c r="D54" i="1"/>
  <c r="I53" i="1"/>
  <c r="H53" i="1"/>
  <c r="G53" i="1"/>
  <c r="F53" i="1"/>
  <c r="E53" i="1"/>
  <c r="D53" i="1"/>
  <c r="I52" i="1"/>
  <c r="H52" i="1"/>
  <c r="G52" i="1"/>
  <c r="F52" i="1"/>
  <c r="E52" i="1"/>
  <c r="D52" i="1"/>
  <c r="I51" i="1"/>
  <c r="H51" i="1"/>
  <c r="G51" i="1"/>
  <c r="F51" i="1"/>
  <c r="E51" i="1"/>
  <c r="D51" i="1"/>
  <c r="I50" i="1"/>
  <c r="H50" i="1"/>
  <c r="G50" i="1"/>
  <c r="F50" i="1"/>
  <c r="E50" i="1"/>
  <c r="D50" i="1"/>
  <c r="I49" i="1"/>
  <c r="H49" i="1"/>
  <c r="G49" i="1"/>
  <c r="F49" i="1"/>
  <c r="E49" i="1"/>
  <c r="D49" i="1"/>
  <c r="I48" i="1"/>
  <c r="H48" i="1"/>
  <c r="G48" i="1"/>
  <c r="F48" i="1"/>
  <c r="E48" i="1"/>
  <c r="D48" i="1"/>
  <c r="D47" i="1"/>
  <c r="I46" i="1"/>
  <c r="H46" i="1"/>
  <c r="G46" i="1"/>
  <c r="F46" i="1"/>
  <c r="E46" i="1"/>
  <c r="D46" i="1"/>
  <c r="I45" i="1"/>
  <c r="H45" i="1"/>
  <c r="G45" i="1"/>
  <c r="F45" i="1"/>
  <c r="E45" i="1"/>
  <c r="D45" i="1"/>
  <c r="I44" i="1"/>
  <c r="H44" i="1"/>
  <c r="G44" i="1"/>
  <c r="F44" i="1"/>
  <c r="E44" i="1"/>
  <c r="D44" i="1"/>
  <c r="I43" i="1"/>
  <c r="H43" i="1"/>
  <c r="G43" i="1"/>
  <c r="F43" i="1"/>
  <c r="E43" i="1"/>
  <c r="D43" i="1"/>
  <c r="I42" i="1"/>
  <c r="H42" i="1"/>
  <c r="G42" i="1"/>
  <c r="F42" i="1"/>
  <c r="E42" i="1"/>
  <c r="D42" i="1"/>
  <c r="I41" i="1"/>
  <c r="H41" i="1"/>
  <c r="G41" i="1"/>
  <c r="F41" i="1"/>
  <c r="E41" i="1"/>
  <c r="D41" i="1"/>
  <c r="I40" i="1"/>
  <c r="H40" i="1"/>
  <c r="G40" i="1"/>
  <c r="F40" i="1"/>
  <c r="E40" i="1"/>
  <c r="D40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33" i="1"/>
  <c r="H33" i="1"/>
  <c r="G33" i="1"/>
  <c r="F33" i="1"/>
  <c r="E33" i="1"/>
  <c r="D33" i="1"/>
  <c r="I32" i="1"/>
  <c r="H32" i="1"/>
  <c r="G32" i="1"/>
  <c r="F32" i="1"/>
  <c r="E32" i="1"/>
  <c r="D32" i="1"/>
  <c r="I31" i="1"/>
  <c r="H31" i="1"/>
  <c r="G31" i="1"/>
  <c r="F31" i="1"/>
  <c r="E31" i="1"/>
  <c r="D31" i="1"/>
  <c r="I30" i="1"/>
  <c r="H30" i="1"/>
  <c r="G30" i="1"/>
  <c r="F30" i="1"/>
  <c r="E30" i="1"/>
  <c r="D30" i="1"/>
  <c r="I29" i="1"/>
  <c r="H29" i="1"/>
  <c r="G29" i="1"/>
  <c r="F29" i="1"/>
  <c r="E29" i="1"/>
  <c r="D29" i="1"/>
  <c r="I28" i="1"/>
  <c r="H28" i="1"/>
  <c r="G28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E25" i="1"/>
  <c r="D25" i="1"/>
  <c r="I24" i="1"/>
  <c r="H24" i="1"/>
  <c r="G24" i="1"/>
  <c r="F24" i="1"/>
  <c r="E24" i="1"/>
  <c r="D24" i="1"/>
  <c r="I23" i="1"/>
  <c r="H23" i="1"/>
  <c r="G23" i="1"/>
  <c r="F23" i="1"/>
  <c r="E23" i="1"/>
  <c r="D23" i="1"/>
  <c r="I22" i="1"/>
  <c r="H22" i="1"/>
  <c r="G22" i="1"/>
  <c r="F22" i="1"/>
  <c r="E22" i="1"/>
  <c r="D22" i="1"/>
  <c r="I21" i="1"/>
  <c r="H21" i="1"/>
  <c r="G21" i="1"/>
  <c r="F21" i="1"/>
  <c r="E21" i="1"/>
  <c r="D21" i="1"/>
  <c r="I20" i="1"/>
  <c r="H20" i="1"/>
  <c r="G20" i="1"/>
  <c r="F20" i="1"/>
  <c r="E20" i="1"/>
  <c r="D20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3" i="1"/>
  <c r="H13" i="1"/>
  <c r="G13" i="1"/>
  <c r="F13" i="1"/>
  <c r="E13" i="1"/>
  <c r="D13" i="1"/>
  <c r="I12" i="1"/>
  <c r="H12" i="1"/>
  <c r="G12" i="1"/>
  <c r="F12" i="1"/>
  <c r="E12" i="1"/>
  <c r="D12" i="1"/>
  <c r="I11" i="1"/>
  <c r="H11" i="1"/>
  <c r="G11" i="1"/>
  <c r="F11" i="1"/>
  <c r="E11" i="1"/>
  <c r="D11" i="1"/>
  <c r="I10" i="1"/>
  <c r="H10" i="1"/>
  <c r="G10" i="1"/>
  <c r="F10" i="1"/>
  <c r="E10" i="1"/>
  <c r="D10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I6" i="1"/>
  <c r="H6" i="1"/>
  <c r="G6" i="1"/>
  <c r="F6" i="1"/>
  <c r="E6" i="1"/>
  <c r="D6" i="1"/>
  <c r="I5" i="1"/>
  <c r="H5" i="1"/>
  <c r="G5" i="1"/>
  <c r="F5" i="1"/>
  <c r="E5" i="1"/>
  <c r="D5" i="1"/>
  <c r="I4" i="1"/>
  <c r="H4" i="1"/>
  <c r="G4" i="1"/>
  <c r="F4" i="1"/>
  <c r="E4" i="1"/>
  <c r="D4" i="1"/>
  <c r="I3" i="1"/>
  <c r="H3" i="1"/>
  <c r="G3" i="1"/>
  <c r="F3" i="1"/>
  <c r="E3" i="1"/>
  <c r="D3" i="1"/>
  <c r="D2" i="1"/>
  <c r="I1" i="1"/>
  <c r="H1" i="1"/>
  <c r="G1" i="1"/>
  <c r="F1" i="1"/>
  <c r="E1" i="1"/>
</calcChain>
</file>

<file path=xl/sharedStrings.xml><?xml version="1.0" encoding="utf-8"?>
<sst xmlns="http://schemas.openxmlformats.org/spreadsheetml/2006/main" count="985" uniqueCount="21">
  <si>
    <t>TERRITOIRE</t>
  </si>
  <si>
    <t>DR</t>
  </si>
  <si>
    <t>01</t>
  </si>
  <si>
    <t>DD</t>
  </si>
  <si>
    <t>08</t>
  </si>
  <si>
    <t>02</t>
  </si>
  <si>
    <t>03</t>
  </si>
  <si>
    <t>AUVERGNE-RHONE-ALPES</t>
  </si>
  <si>
    <t>responsable pôle sport</t>
  </si>
  <si>
    <t>04</t>
  </si>
  <si>
    <t>BOURGOGNE-FRANCHE-COMTE</t>
  </si>
  <si>
    <t>05</t>
  </si>
  <si>
    <t>BRETAGNE</t>
  </si>
  <si>
    <t>06</t>
  </si>
  <si>
    <t>07</t>
  </si>
  <si>
    <t>09</t>
  </si>
  <si>
    <t>10</t>
  </si>
  <si>
    <t>11</t>
  </si>
  <si>
    <t>12</t>
  </si>
  <si>
    <t>13</t>
  </si>
  <si>
    <t>=PACA!E17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</si>
</sst>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#&quot; &quot;##&quot; &quot;##&quot; &quot;##&quot; &quot;##"/>
    <numFmt numFmtId="165" formatCode="#,##0\ [$€-1]"/>
    <numFmt numFmtId="166" formatCode="[$-40C]General"/>
    <numFmt numFmtId="167" formatCode="#,##0.00\ [$€-40C];[Red]\-#,##0.00\ [$€-40C]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7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b/>
      <sz val="6"/>
      <name val="Cambria"/>
      <family val="1"/>
    </font>
    <font>
      <sz val="10"/>
      <name val="Geneva"/>
    </font>
    <font>
      <b/>
      <sz val="7"/>
      <name val="Cambria"/>
      <family val="1"/>
    </font>
    <font>
      <sz val="10"/>
      <name val="Cambria"/>
      <family val="1"/>
    </font>
    <font>
      <b/>
      <sz val="6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7"/>
      <name val="Cambria"/>
      <family val="1"/>
    </font>
    <font>
      <b/>
      <sz val="7"/>
      <color rgb="FFFF0000"/>
      <name val="Tahoma"/>
      <family val="2"/>
    </font>
    <font>
      <b/>
      <sz val="8"/>
      <name val="Tahoma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sz val="10"/>
      <name val="Arial"/>
      <family val="2"/>
      <charset val="1"/>
    </font>
    <font>
      <sz val="10"/>
      <color theme="1"/>
      <name val="Arial1"/>
    </font>
    <font>
      <b/>
      <i/>
      <sz val="16"/>
      <name val="Arial"/>
      <family val="2"/>
    </font>
    <font>
      <b/>
      <i/>
      <sz val="16"/>
      <name val="Calibri"/>
      <family val="2"/>
    </font>
    <font>
      <sz val="7"/>
      <color rgb="FF0000FF"/>
      <name val="Arial"/>
      <family val="2"/>
    </font>
    <font>
      <sz val="8"/>
      <color theme="10"/>
      <name val="Tahoma"/>
      <family val="2"/>
    </font>
    <font>
      <u/>
      <sz val="11"/>
      <color theme="10"/>
      <name val="Calibri"/>
      <family val="2"/>
    </font>
    <font>
      <u/>
      <sz val="11"/>
      <color indexed="12"/>
      <name val="Calibri"/>
      <family val="2"/>
      <charset val="1"/>
    </font>
    <font>
      <u/>
      <sz val="10"/>
      <color indexed="12"/>
      <name val="Arial"/>
      <family val="2"/>
      <charset val="1"/>
    </font>
    <font>
      <u/>
      <sz val="10"/>
      <color rgb="FF0000FF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Geneva"/>
      <family val="2"/>
      <charset val="1"/>
    </font>
    <font>
      <b/>
      <i/>
      <u/>
      <sz val="10"/>
      <name val="Arial"/>
      <family val="2"/>
    </font>
    <font>
      <b/>
      <i/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0D5EA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918">
    <xf numFmtId="0" fontId="0" fillId="0" borderId="0"/>
    <xf numFmtId="0" fontId="4" fillId="0" borderId="0"/>
    <xf numFmtId="0" fontId="6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10"/>
    <xf numFmtId="0" fontId="6" fillId="0" borderId="10"/>
    <xf numFmtId="0" fontId="16" fillId="0" borderId="0"/>
    <xf numFmtId="0" fontId="10" fillId="0" borderId="0"/>
    <xf numFmtId="0" fontId="10" fillId="0" borderId="0"/>
    <xf numFmtId="166" fontId="17" fillId="0" borderId="0"/>
    <xf numFmtId="166" fontId="17" fillId="0" borderId="0"/>
    <xf numFmtId="0" fontId="18" fillId="0" borderId="0"/>
    <xf numFmtId="166" fontId="19" fillId="0" borderId="0"/>
    <xf numFmtId="3" fontId="17" fillId="0" borderId="0"/>
    <xf numFmtId="0" fontId="20" fillId="0" borderId="0">
      <alignment horizontal="center"/>
    </xf>
    <xf numFmtId="0" fontId="21" fillId="0" borderId="0">
      <alignment horizontal="center"/>
    </xf>
    <xf numFmtId="0" fontId="20" fillId="0" borderId="0">
      <alignment horizontal="center" textRotation="90"/>
    </xf>
    <xf numFmtId="0" fontId="21" fillId="0" borderId="0">
      <alignment horizontal="center" textRotation="90"/>
    </xf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0" fillId="0" borderId="0"/>
    <xf numFmtId="0" fontId="30" fillId="0" borderId="0"/>
    <xf numFmtId="0" fontId="31" fillId="0" borderId="0"/>
    <xf numFmtId="167" fontId="30" fillId="0" borderId="0"/>
    <xf numFmtId="167" fontId="31" fillId="0" borderId="0"/>
    <xf numFmtId="0" fontId="18" fillId="0" borderId="0"/>
    <xf numFmtId="0" fontId="4" fillId="0" borderId="21"/>
    <xf numFmtId="0" fontId="18" fillId="0" borderId="0"/>
  </cellStyleXfs>
  <cellXfs count="475">
    <xf numFmtId="0" fontId="0" fillId="0" borderId="0" xfId="0"/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2" borderId="4" xfId="1" applyFont="1" applyFill="1" applyBorder="1" applyAlignment="1">
      <alignment horizontal="center" vertical="center" wrapText="1"/>
    </xf>
    <xf numFmtId="1" fontId="5" fillId="2" borderId="5" xfId="1" applyNumberFormat="1" applyFont="1" applyFill="1" applyBorder="1" applyAlignment="1">
      <alignment horizontal="center" vertical="center" wrapText="1"/>
    </xf>
    <xf numFmtId="1" fontId="5" fillId="2" borderId="6" xfId="1" applyNumberFormat="1" applyFont="1" applyFill="1" applyBorder="1" applyAlignment="1">
      <alignment horizontal="center" vertical="center" wrapText="1"/>
    </xf>
    <xf numFmtId="49" fontId="7" fillId="3" borderId="1" xfId="2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9" xfId="1" applyFont="1" applyFill="1" applyBorder="1" applyAlignment="1">
      <alignment horizontal="center" vertical="center" wrapText="1"/>
    </xf>
    <xf numFmtId="1" fontId="9" fillId="2" borderId="10" xfId="1" applyNumberFormat="1" applyFont="1" applyFill="1" applyBorder="1" applyAlignment="1">
      <alignment horizontal="center" vertical="center" wrapText="1"/>
    </xf>
    <xf numFmtId="1" fontId="9" fillId="2" borderId="11" xfId="1" applyNumberFormat="1" applyFont="1" applyFill="1" applyBorder="1" applyAlignment="1">
      <alignment horizontal="center" vertical="center" wrapText="1"/>
    </xf>
    <xf numFmtId="49" fontId="3" fillId="4" borderId="12" xfId="2" applyNumberFormat="1" applyFont="1" applyFill="1" applyBorder="1" applyAlignment="1">
      <alignment horizontal="center" vertical="center" wrapText="1"/>
    </xf>
    <xf numFmtId="49" fontId="3" fillId="4" borderId="13" xfId="3" applyNumberFormat="1" applyFont="1" applyFill="1" applyBorder="1" applyAlignment="1">
      <alignment horizontal="center" vertical="center" wrapText="1"/>
    </xf>
    <xf numFmtId="49" fontId="2" fillId="4" borderId="13" xfId="3" applyNumberFormat="1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3" xfId="4" applyNumberFormat="1" applyFont="1" applyFill="1" applyBorder="1" applyAlignment="1" applyProtection="1">
      <alignment horizontal="center" vertical="center" wrapText="1"/>
    </xf>
    <xf numFmtId="164" fontId="3" fillId="4" borderId="14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2" borderId="9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 wrapText="1"/>
    </xf>
    <xf numFmtId="1" fontId="3" fillId="2" borderId="11" xfId="1" applyNumberFormat="1" applyFont="1" applyFill="1" applyBorder="1" applyAlignment="1">
      <alignment horizontal="center" vertical="center" wrapText="1"/>
    </xf>
    <xf numFmtId="49" fontId="3" fillId="4" borderId="15" xfId="2" applyNumberFormat="1" applyFont="1" applyFill="1" applyBorder="1" applyAlignment="1">
      <alignment horizontal="center" vertical="center" wrapText="1"/>
    </xf>
    <xf numFmtId="49" fontId="3" fillId="4" borderId="10" xfId="2" applyNumberFormat="1" applyFont="1" applyFill="1" applyBorder="1" applyAlignment="1">
      <alignment horizontal="center" vertical="center" wrapText="1"/>
    </xf>
    <xf numFmtId="49" fontId="2" fillId="4" borderId="10" xfId="2" applyNumberFormat="1" applyFont="1" applyFill="1" applyBorder="1" applyAlignment="1">
      <alignment horizontal="center" vertical="center" wrapText="1"/>
    </xf>
    <xf numFmtId="49" fontId="3" fillId="4" borderId="16" xfId="2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1" fontId="5" fillId="2" borderId="10" xfId="1" applyNumberFormat="1" applyFont="1" applyFill="1" applyBorder="1" applyAlignment="1">
      <alignment horizontal="center" vertical="center" wrapText="1"/>
    </xf>
    <xf numFmtId="1" fontId="5" fillId="2" borderId="11" xfId="1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49" fontId="13" fillId="4" borderId="10" xfId="4" applyNumberFormat="1" applyFont="1" applyFill="1" applyBorder="1" applyAlignment="1" applyProtection="1">
      <alignment horizontal="center" vertical="center" wrapText="1"/>
    </xf>
    <xf numFmtId="164" fontId="7" fillId="4" borderId="11" xfId="2" applyNumberFormat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1" fontId="5" fillId="2" borderId="18" xfId="1" applyNumberFormat="1" applyFont="1" applyFill="1" applyBorder="1" applyAlignment="1">
      <alignment horizontal="center" vertical="center" wrapText="1"/>
    </xf>
    <xf numFmtId="1" fontId="5" fillId="2" borderId="19" xfId="1" applyNumberFormat="1" applyFont="1" applyFill="1" applyBorder="1" applyAlignment="1">
      <alignment horizontal="center" vertical="center" wrapText="1"/>
    </xf>
    <xf numFmtId="49" fontId="7" fillId="4" borderId="20" xfId="2" applyNumberFormat="1" applyFont="1" applyFill="1" applyBorder="1" applyAlignment="1">
      <alignment horizontal="center" vertical="center" wrapText="1"/>
    </xf>
    <xf numFmtId="49" fontId="7" fillId="4" borderId="21" xfId="0" applyNumberFormat="1" applyFont="1" applyFill="1" applyBorder="1" applyAlignment="1">
      <alignment horizontal="center" vertical="center" wrapText="1"/>
    </xf>
    <xf numFmtId="49" fontId="13" fillId="4" borderId="21" xfId="0" applyNumberFormat="1" applyFont="1" applyFill="1" applyBorder="1" applyAlignment="1">
      <alignment horizontal="center" vertical="center" wrapText="1"/>
    </xf>
    <xf numFmtId="49" fontId="13" fillId="4" borderId="21" xfId="4" applyNumberFormat="1" applyFont="1" applyFill="1" applyBorder="1" applyAlignment="1" applyProtection="1">
      <alignment horizontal="center" vertical="center" wrapText="1"/>
    </xf>
    <xf numFmtId="164" fontId="7" fillId="4" borderId="22" xfId="2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5" borderId="5" xfId="0" applyNumberFormat="1" applyFont="1" applyFill="1" applyBorder="1" applyAlignment="1">
      <alignment horizontal="center" vertical="center" wrapText="1"/>
    </xf>
    <xf numFmtId="49" fontId="13" fillId="0" borderId="5" xfId="4" applyNumberFormat="1" applyFont="1" applyFill="1" applyBorder="1" applyAlignment="1" applyProtection="1">
      <alignment horizontal="center" vertical="center" wrapText="1"/>
    </xf>
    <xf numFmtId="164" fontId="7" fillId="0" borderId="6" xfId="2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49" fontId="2" fillId="0" borderId="9" xfId="2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49" fontId="2" fillId="0" borderId="10" xfId="4" applyNumberFormat="1" applyFont="1" applyFill="1" applyBorder="1" applyAlignment="1" applyProtection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" fontId="5" fillId="2" borderId="19" xfId="0" applyNumberFormat="1" applyFont="1" applyFill="1" applyBorder="1" applyAlignment="1">
      <alignment horizontal="center" vertical="center" wrapText="1"/>
    </xf>
    <xf numFmtId="49" fontId="13" fillId="0" borderId="17" xfId="2" applyNumberFormat="1" applyFont="1" applyFill="1" applyBorder="1" applyAlignment="1">
      <alignment horizontal="center" vertical="center" wrapText="1"/>
    </xf>
    <xf numFmtId="49" fontId="13" fillId="0" borderId="18" xfId="0" applyNumberFormat="1" applyFont="1" applyFill="1" applyBorder="1" applyAlignment="1">
      <alignment horizontal="center" vertical="center" wrapText="1"/>
    </xf>
    <xf numFmtId="49" fontId="13" fillId="5" borderId="18" xfId="0" applyNumberFormat="1" applyFont="1" applyFill="1" applyBorder="1" applyAlignment="1">
      <alignment horizontal="center" vertical="center" wrapText="1"/>
    </xf>
    <xf numFmtId="49" fontId="13" fillId="0" borderId="18" xfId="4" applyNumberFormat="1" applyFont="1" applyFill="1" applyBorder="1" applyAlignment="1" applyProtection="1">
      <alignment horizontal="center" vertical="center" wrapText="1"/>
    </xf>
    <xf numFmtId="164" fontId="7" fillId="0" borderId="19" xfId="2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" fontId="9" fillId="2" borderId="6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2" fillId="0" borderId="5" xfId="4" applyNumberFormat="1" applyFont="1" applyFill="1" applyBorder="1" applyAlignment="1" applyProtection="1">
      <alignment horizontal="center" vertical="center" wrapText="1"/>
    </xf>
    <xf numFmtId="164" fontId="3" fillId="0" borderId="6" xfId="2" applyNumberFormat="1" applyFont="1" applyFill="1" applyBorder="1" applyAlignment="1">
      <alignment horizontal="center" vertical="center" wrapText="1"/>
    </xf>
    <xf numFmtId="1" fontId="3" fillId="2" borderId="11" xfId="2" applyNumberFormat="1" applyFont="1" applyFill="1" applyBorder="1" applyAlignment="1">
      <alignment horizontal="center" vertical="center" wrapText="1"/>
    </xf>
    <xf numFmtId="1" fontId="5" fillId="2" borderId="11" xfId="2" applyNumberFormat="1" applyFont="1" applyFill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5" borderId="10" xfId="0" applyNumberFormat="1" applyFont="1" applyFill="1" applyBorder="1" applyAlignment="1">
      <alignment horizontal="center" vertical="center" wrapText="1"/>
    </xf>
    <xf numFmtId="49" fontId="13" fillId="0" borderId="10" xfId="4" applyNumberFormat="1" applyFont="1" applyFill="1" applyBorder="1" applyAlignment="1" applyProtection="1">
      <alignment horizontal="center" vertical="center" wrapText="1"/>
    </xf>
    <xf numFmtId="164" fontId="7" fillId="0" borderId="11" xfId="2" applyNumberFormat="1" applyFont="1" applyFill="1" applyBorder="1" applyAlignment="1">
      <alignment horizontal="center" vertical="center" wrapText="1"/>
    </xf>
    <xf numFmtId="1" fontId="5" fillId="2" borderId="19" xfId="2" applyNumberFormat="1" applyFont="1" applyFill="1" applyBorder="1" applyAlignment="1">
      <alignment horizontal="center" vertical="center" wrapText="1"/>
    </xf>
    <xf numFmtId="49" fontId="2" fillId="0" borderId="5" xfId="3" applyNumberFormat="1" applyFont="1" applyFill="1" applyBorder="1" applyAlignment="1">
      <alignment horizontal="center" vertical="center" wrapText="1"/>
    </xf>
    <xf numFmtId="49" fontId="2" fillId="5" borderId="5" xfId="3" applyNumberFormat="1" applyFont="1" applyFill="1" applyBorder="1" applyAlignment="1">
      <alignment horizontal="center" vertical="center" wrapText="1"/>
    </xf>
    <xf numFmtId="49" fontId="2" fillId="0" borderId="12" xfId="2" applyNumberFormat="1" applyFont="1" applyFill="1" applyBorder="1" applyAlignment="1">
      <alignment horizontal="center" vertical="center" wrapText="1"/>
    </xf>
    <xf numFmtId="49" fontId="3" fillId="0" borderId="13" xfId="3" applyNumberFormat="1" applyFont="1" applyFill="1" applyBorder="1" applyAlignment="1">
      <alignment horizontal="center" vertical="center" wrapText="1"/>
    </xf>
    <xf numFmtId="49" fontId="3" fillId="5" borderId="10" xfId="3" applyNumberFormat="1" applyFont="1" applyFill="1" applyBorder="1" applyAlignment="1">
      <alignment horizontal="center" vertical="center" wrapText="1"/>
    </xf>
    <xf numFmtId="49" fontId="2" fillId="0" borderId="13" xfId="4" applyNumberFormat="1" applyFont="1" applyFill="1" applyBorder="1" applyAlignment="1" applyProtection="1">
      <alignment horizontal="center" vertical="center" wrapText="1"/>
    </xf>
    <xf numFmtId="164" fontId="3" fillId="0" borderId="14" xfId="2" applyNumberFormat="1" applyFont="1" applyFill="1" applyBorder="1" applyAlignment="1">
      <alignment horizontal="center" vertical="center" wrapText="1"/>
    </xf>
    <xf numFmtId="49" fontId="7" fillId="0" borderId="10" xfId="3" applyNumberFormat="1" applyFont="1" applyFill="1" applyBorder="1" applyAlignment="1">
      <alignment horizontal="center" vertical="center" wrapText="1"/>
    </xf>
    <xf numFmtId="49" fontId="13" fillId="0" borderId="10" xfId="3" applyNumberFormat="1" applyFont="1" applyFill="1" applyBorder="1" applyAlignment="1">
      <alignment horizontal="center" vertical="center" wrapText="1"/>
    </xf>
    <xf numFmtId="49" fontId="13" fillId="5" borderId="10" xfId="3" applyNumberFormat="1" applyFont="1" applyFill="1" applyBorder="1" applyAlignment="1">
      <alignment horizontal="center" vertical="center" wrapText="1"/>
    </xf>
    <xf numFmtId="49" fontId="13" fillId="0" borderId="18" xfId="3" applyNumberFormat="1" applyFont="1" applyFill="1" applyBorder="1" applyAlignment="1">
      <alignment horizontal="center" vertical="center" wrapText="1"/>
    </xf>
    <xf numFmtId="49" fontId="13" fillId="5" borderId="18" xfId="3" applyNumberFormat="1" applyFont="1" applyFill="1" applyBorder="1" applyAlignment="1">
      <alignment horizontal="center" vertical="center" wrapText="1"/>
    </xf>
    <xf numFmtId="49" fontId="3" fillId="0" borderId="10" xfId="3" applyNumberFormat="1" applyFont="1" applyFill="1" applyBorder="1" applyAlignment="1">
      <alignment horizontal="center" vertical="center" wrapText="1"/>
    </xf>
    <xf numFmtId="1" fontId="9" fillId="2" borderId="6" xfId="2" quotePrefix="1" applyNumberFormat="1" applyFont="1" applyFill="1" applyBorder="1" applyAlignment="1">
      <alignment horizontal="center" vertical="center" wrapText="1"/>
    </xf>
    <xf numFmtId="164" fontId="3" fillId="0" borderId="6" xfId="3" applyNumberFormat="1" applyFont="1" applyFill="1" applyBorder="1" applyAlignment="1">
      <alignment horizontal="center" vertical="center" wrapText="1"/>
    </xf>
    <xf numFmtId="1" fontId="3" fillId="2" borderId="11" xfId="2" quotePrefix="1" applyNumberFormat="1" applyFont="1" applyFill="1" applyBorder="1" applyAlignment="1">
      <alignment horizontal="center" vertical="center" wrapText="1"/>
    </xf>
    <xf numFmtId="1" fontId="5" fillId="2" borderId="11" xfId="2" quotePrefix="1" applyNumberFormat="1" applyFont="1" applyFill="1" applyBorder="1" applyAlignment="1">
      <alignment horizontal="center" vertical="center" wrapText="1"/>
    </xf>
    <xf numFmtId="164" fontId="7" fillId="0" borderId="11" xfId="3" applyNumberFormat="1" applyFont="1" applyFill="1" applyBorder="1" applyAlignment="1">
      <alignment horizontal="center" vertical="center" wrapText="1"/>
    </xf>
    <xf numFmtId="1" fontId="5" fillId="2" borderId="19" xfId="2" quotePrefix="1" applyNumberFormat="1" applyFont="1" applyFill="1" applyBorder="1" applyAlignment="1">
      <alignment horizontal="center" vertical="center" wrapText="1"/>
    </xf>
    <xf numFmtId="49" fontId="2" fillId="0" borderId="5" xfId="2" applyNumberFormat="1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horizontal="center" vertical="center" wrapText="1"/>
    </xf>
    <xf numFmtId="49" fontId="13" fillId="0" borderId="10" xfId="2" applyNumberFormat="1" applyFont="1" applyFill="1" applyBorder="1" applyAlignment="1">
      <alignment horizontal="center" vertical="center" wrapText="1"/>
    </xf>
    <xf numFmtId="49" fontId="13" fillId="0" borderId="18" xfId="2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1" fontId="9" fillId="2" borderId="6" xfId="1" applyNumberFormat="1" applyFont="1" applyFill="1" applyBorder="1" applyAlignment="1">
      <alignment horizontal="center" vertical="center" wrapText="1"/>
    </xf>
    <xf numFmtId="49" fontId="3" fillId="3" borderId="23" xfId="2" applyNumberFormat="1" applyFont="1" applyFill="1" applyBorder="1" applyAlignment="1">
      <alignment horizontal="center" vertical="center" wrapText="1"/>
    </xf>
    <xf numFmtId="49" fontId="3" fillId="3" borderId="24" xfId="1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49" fontId="3" fillId="3" borderId="25" xfId="1" applyNumberFormat="1" applyFont="1" applyFill="1" applyBorder="1" applyAlignment="1">
      <alignment horizontal="center" vertical="center" wrapText="1"/>
    </xf>
    <xf numFmtId="49" fontId="9" fillId="2" borderId="10" xfId="1" applyNumberFormat="1" applyFont="1" applyFill="1" applyBorder="1" applyAlignment="1">
      <alignment horizontal="center" vertical="center" wrapText="1"/>
    </xf>
    <xf numFmtId="1" fontId="9" fillId="2" borderId="26" xfId="1" applyNumberFormat="1" applyFont="1" applyFill="1" applyBorder="1" applyAlignment="1">
      <alignment horizontal="center" vertical="center" wrapText="1"/>
    </xf>
    <xf numFmtId="49" fontId="3" fillId="4" borderId="4" xfId="2" applyNumberFormat="1" applyFont="1" applyFill="1" applyBorder="1" applyAlignment="1">
      <alignment horizontal="center" vertical="center" wrapText="1"/>
    </xf>
    <xf numFmtId="49" fontId="3" fillId="4" borderId="5" xfId="2" applyNumberFormat="1" applyFont="1" applyFill="1" applyBorder="1" applyAlignment="1">
      <alignment horizontal="center" vertical="center" wrapText="1"/>
    </xf>
    <xf numFmtId="3" fontId="3" fillId="4" borderId="6" xfId="2" applyNumberFormat="1" applyFont="1" applyFill="1" applyBorder="1" applyAlignment="1">
      <alignment horizontal="center" vertical="center" wrapText="1"/>
    </xf>
    <xf numFmtId="49" fontId="3" fillId="4" borderId="9" xfId="2" applyNumberFormat="1" applyFont="1" applyFill="1" applyBorder="1" applyAlignment="1">
      <alignment horizontal="center" vertical="center" wrapText="1"/>
    </xf>
    <xf numFmtId="3" fontId="3" fillId="4" borderId="11" xfId="2" applyNumberFormat="1" applyFont="1" applyFill="1" applyBorder="1" applyAlignment="1">
      <alignment horizontal="center" vertical="center" wrapText="1"/>
    </xf>
    <xf numFmtId="49" fontId="3" fillId="4" borderId="11" xfId="2" applyNumberFormat="1" applyFont="1" applyFill="1" applyBorder="1" applyAlignment="1">
      <alignment horizontal="center" vertical="center" wrapText="1"/>
    </xf>
    <xf numFmtId="49" fontId="3" fillId="4" borderId="17" xfId="2" applyNumberFormat="1" applyFont="1" applyFill="1" applyBorder="1" applyAlignment="1">
      <alignment horizontal="center" vertical="center" wrapText="1"/>
    </xf>
    <xf numFmtId="49" fontId="3" fillId="4" borderId="18" xfId="2" applyNumberFormat="1" applyFont="1" applyFill="1" applyBorder="1" applyAlignment="1">
      <alignment horizontal="center" vertical="center" wrapText="1"/>
    </xf>
    <xf numFmtId="3" fontId="3" fillId="4" borderId="19" xfId="2" applyNumberFormat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1" fontId="3" fillId="2" borderId="10" xfId="2" applyNumberFormat="1" applyFont="1" applyFill="1" applyBorder="1" applyAlignment="1">
      <alignment horizontal="center" vertical="center" wrapText="1"/>
    </xf>
    <xf numFmtId="49" fontId="3" fillId="0" borderId="13" xfId="2" applyNumberFormat="1" applyFont="1" applyFill="1" applyBorder="1" applyAlignment="1">
      <alignment horizontal="center" vertical="center" wrapText="1"/>
    </xf>
    <xf numFmtId="49" fontId="2" fillId="0" borderId="13" xfId="2" applyNumberFormat="1" applyFont="1" applyFill="1" applyBorder="1" applyAlignment="1">
      <alignment horizontal="center" vertical="center" wrapText="1"/>
    </xf>
    <xf numFmtId="0" fontId="3" fillId="0" borderId="14" xfId="2" applyNumberFormat="1" applyFont="1" applyFill="1" applyBorder="1" applyAlignment="1">
      <alignment horizontal="center" vertical="center" wrapText="1"/>
    </xf>
    <xf numFmtId="1" fontId="9" fillId="2" borderId="10" xfId="2" applyNumberFormat="1" applyFont="1" applyFill="1" applyBorder="1" applyAlignment="1">
      <alignment horizontal="center" vertical="center" wrapText="1"/>
    </xf>
    <xf numFmtId="49" fontId="2" fillId="0" borderId="10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49" fontId="2" fillId="0" borderId="20" xfId="2" applyNumberFormat="1" applyFont="1" applyFill="1" applyBorder="1" applyAlignment="1">
      <alignment horizontal="center" vertical="center" wrapText="1"/>
    </xf>
    <xf numFmtId="49" fontId="2" fillId="0" borderId="21" xfId="2" applyNumberFormat="1" applyFont="1" applyFill="1" applyBorder="1" applyAlignment="1">
      <alignment horizontal="center" vertical="center" wrapText="1"/>
    </xf>
    <xf numFmtId="0" fontId="2" fillId="0" borderId="22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center" wrapText="1"/>
    </xf>
    <xf numFmtId="1" fontId="3" fillId="2" borderId="10" xfId="2" quotePrefix="1" applyNumberFormat="1" applyFont="1" applyFill="1" applyBorder="1" applyAlignment="1">
      <alignment horizontal="center" vertical="center" wrapText="1"/>
    </xf>
    <xf numFmtId="1" fontId="9" fillId="2" borderId="10" xfId="2" quotePrefix="1" applyNumberFormat="1" applyFont="1" applyFill="1" applyBorder="1" applyAlignment="1">
      <alignment horizontal="center" vertical="center" wrapText="1"/>
    </xf>
    <xf numFmtId="0" fontId="3" fillId="0" borderId="11" xfId="2" applyNumberFormat="1" applyFont="1" applyFill="1" applyBorder="1" applyAlignment="1">
      <alignment horizontal="center" vertical="center" wrapText="1"/>
    </xf>
    <xf numFmtId="49" fontId="2" fillId="0" borderId="17" xfId="2" applyNumberFormat="1" applyFont="1" applyFill="1" applyBorder="1" applyAlignment="1">
      <alignment horizontal="center" vertical="center" wrapText="1"/>
    </xf>
    <xf numFmtId="49" fontId="2" fillId="0" borderId="18" xfId="2" applyNumberFormat="1" applyFont="1" applyFill="1" applyBorder="1" applyAlignment="1">
      <alignment horizontal="center" vertical="center" wrapText="1"/>
    </xf>
    <xf numFmtId="0" fontId="2" fillId="0" borderId="19" xfId="2" applyNumberFormat="1" applyFont="1" applyFill="1" applyBorder="1" applyAlignment="1">
      <alignment horizontal="center" vertical="center" wrapText="1"/>
    </xf>
    <xf numFmtId="0" fontId="9" fillId="2" borderId="10" xfId="2" applyNumberFormat="1" applyFont="1" applyFill="1" applyBorder="1" applyAlignment="1">
      <alignment horizontal="center" vertical="center" wrapText="1"/>
    </xf>
    <xf numFmtId="0" fontId="2" fillId="0" borderId="14" xfId="2" applyNumberFormat="1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 wrapText="1"/>
    </xf>
    <xf numFmtId="0" fontId="2" fillId="0" borderId="6" xfId="2" applyNumberFormat="1" applyFont="1" applyFill="1" applyBorder="1" applyAlignment="1">
      <alignment horizontal="center" vertical="center" wrapText="1"/>
    </xf>
    <xf numFmtId="0" fontId="9" fillId="2" borderId="26" xfId="1" applyNumberFormat="1" applyFont="1" applyFill="1" applyBorder="1" applyAlignment="1">
      <alignment horizontal="center" vertical="center" wrapText="1"/>
    </xf>
    <xf numFmtId="0" fontId="3" fillId="2" borderId="26" xfId="1" applyNumberFormat="1" applyFont="1" applyFill="1" applyBorder="1" applyAlignment="1">
      <alignment horizontal="center" vertical="center" wrapText="1"/>
    </xf>
    <xf numFmtId="49" fontId="2" fillId="0" borderId="19" xfId="2" applyNumberFormat="1" applyFont="1" applyFill="1" applyBorder="1" applyAlignment="1">
      <alignment horizontal="center" vertical="center" wrapText="1"/>
    </xf>
    <xf numFmtId="0" fontId="3" fillId="2" borderId="10" xfId="2" quotePrefix="1" applyNumberFormat="1" applyFont="1" applyFill="1" applyBorder="1" applyAlignment="1">
      <alignment horizontal="center" vertical="center" wrapText="1"/>
    </xf>
    <xf numFmtId="0" fontId="9" fillId="2" borderId="10" xfId="2" quotePrefix="1" applyNumberFormat="1" applyFont="1" applyFill="1" applyBorder="1" applyAlignment="1">
      <alignment horizontal="center" vertical="center" wrapText="1"/>
    </xf>
    <xf numFmtId="0" fontId="9" fillId="2" borderId="26" xfId="2" quotePrefix="1" applyNumberFormat="1" applyFont="1" applyFill="1" applyBorder="1" applyAlignment="1">
      <alignment horizontal="center" vertical="center" wrapText="1"/>
    </xf>
    <xf numFmtId="0" fontId="3" fillId="2" borderId="26" xfId="2" quotePrefix="1" applyNumberFormat="1" applyFont="1" applyFill="1" applyBorder="1" applyAlignment="1">
      <alignment horizontal="center" vertical="center" wrapText="1"/>
    </xf>
    <xf numFmtId="49" fontId="2" fillId="0" borderId="11" xfId="2" applyNumberFormat="1" applyFont="1" applyFill="1" applyBorder="1" applyAlignment="1">
      <alignment horizontal="center" vertical="center" wrapText="1"/>
    </xf>
    <xf numFmtId="49" fontId="3" fillId="3" borderId="27" xfId="2" applyNumberFormat="1" applyFont="1" applyFill="1" applyBorder="1" applyAlignment="1">
      <alignment horizontal="center" vertical="center" wrapText="1"/>
    </xf>
    <xf numFmtId="49" fontId="3" fillId="3" borderId="28" xfId="1" applyNumberFormat="1" applyFont="1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29" xfId="1" applyNumberFormat="1" applyFont="1" applyFill="1" applyBorder="1" applyAlignment="1">
      <alignment horizontal="center" vertical="center" wrapText="1"/>
    </xf>
    <xf numFmtId="49" fontId="3" fillId="4" borderId="5" xfId="3" applyNumberFormat="1" applyFont="1" applyFill="1" applyBorder="1" applyAlignment="1">
      <alignment horizontal="center" vertical="center" wrapText="1"/>
    </xf>
    <xf numFmtId="49" fontId="3" fillId="4" borderId="5" xfId="4" applyNumberFormat="1" applyFont="1" applyFill="1" applyBorder="1" applyAlignment="1" applyProtection="1">
      <alignment horizontal="center" vertical="center" wrapText="1"/>
    </xf>
    <xf numFmtId="164" fontId="3" fillId="4" borderId="6" xfId="4" applyNumberFormat="1" applyFont="1" applyFill="1" applyBorder="1" applyAlignment="1" applyProtection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1" fontId="5" fillId="2" borderId="26" xfId="1" applyNumberFormat="1" applyFont="1" applyFill="1" applyBorder="1" applyAlignment="1">
      <alignment horizontal="center" vertical="center" wrapText="1"/>
    </xf>
    <xf numFmtId="49" fontId="7" fillId="4" borderId="10" xfId="2" applyNumberFormat="1" applyFont="1" applyFill="1" applyBorder="1" applyAlignment="1">
      <alignment horizontal="center" vertical="center" wrapText="1"/>
    </xf>
    <xf numFmtId="49" fontId="7" fillId="4" borderId="11" xfId="2" applyNumberFormat="1" applyFont="1" applyFill="1" applyBorder="1" applyAlignment="1">
      <alignment horizontal="center" vertical="center" wrapText="1"/>
    </xf>
    <xf numFmtId="49" fontId="7" fillId="4" borderId="17" xfId="2" applyNumberFormat="1" applyFont="1" applyFill="1" applyBorder="1" applyAlignment="1">
      <alignment horizontal="center" vertical="center" wrapText="1"/>
    </xf>
    <xf numFmtId="49" fontId="7" fillId="4" borderId="18" xfId="2" applyNumberFormat="1" applyFont="1" applyFill="1" applyBorder="1" applyAlignment="1">
      <alignment horizontal="center" vertical="center" wrapText="1"/>
    </xf>
    <xf numFmtId="49" fontId="7" fillId="4" borderId="19" xfId="2" applyNumberFormat="1" applyFont="1" applyFill="1" applyBorder="1" applyAlignment="1">
      <alignment horizontal="center" vertical="center" wrapText="1"/>
    </xf>
    <xf numFmtId="1" fontId="9" fillId="2" borderId="26" xfId="2" applyNumberFormat="1" applyFont="1" applyFill="1" applyBorder="1" applyAlignment="1">
      <alignment horizontal="center" vertical="center" wrapText="1"/>
    </xf>
    <xf numFmtId="3" fontId="2" fillId="0" borderId="12" xfId="2" applyNumberFormat="1" applyFont="1" applyFill="1" applyBorder="1" applyAlignment="1">
      <alignment horizontal="center" vertical="center" wrapText="1"/>
    </xf>
    <xf numFmtId="3" fontId="2" fillId="0" borderId="13" xfId="2" applyNumberFormat="1" applyFont="1" applyFill="1" applyBorder="1" applyAlignment="1">
      <alignment horizontal="center" vertical="center" wrapText="1"/>
    </xf>
    <xf numFmtId="3" fontId="2" fillId="0" borderId="14" xfId="2" applyNumberFormat="1" applyFont="1" applyFill="1" applyBorder="1" applyAlignment="1">
      <alignment horizontal="center" vertical="center" wrapText="1"/>
    </xf>
    <xf numFmtId="1" fontId="3" fillId="2" borderId="26" xfId="2" applyNumberFormat="1" applyFont="1" applyFill="1" applyBorder="1" applyAlignment="1">
      <alignment horizontal="center" vertical="center" wrapText="1"/>
    </xf>
    <xf numFmtId="3" fontId="2" fillId="0" borderId="9" xfId="2" applyNumberFormat="1" applyFont="1" applyFill="1" applyBorder="1" applyAlignment="1">
      <alignment horizontal="center" vertical="center" wrapText="1"/>
    </xf>
    <xf numFmtId="3" fontId="3" fillId="0" borderId="10" xfId="2" applyNumberFormat="1" applyFont="1" applyFill="1" applyBorder="1" applyAlignment="1">
      <alignment horizontal="center" vertical="center" wrapText="1"/>
    </xf>
    <xf numFmtId="3" fontId="2" fillId="0" borderId="10" xfId="2" applyNumberFormat="1" applyFont="1" applyFill="1" applyBorder="1" applyAlignment="1">
      <alignment horizontal="center" vertical="center" wrapText="1"/>
    </xf>
    <xf numFmtId="3" fontId="3" fillId="0" borderId="11" xfId="2" applyNumberFormat="1" applyFont="1" applyFill="1" applyBorder="1" applyAlignment="1">
      <alignment horizontal="center" vertical="center" wrapText="1"/>
    </xf>
    <xf numFmtId="1" fontId="5" fillId="2" borderId="26" xfId="2" applyNumberFormat="1" applyFont="1" applyFill="1" applyBorder="1" applyAlignment="1">
      <alignment horizontal="center" vertical="center" wrapText="1"/>
    </xf>
    <xf numFmtId="3" fontId="13" fillId="0" borderId="9" xfId="2" applyNumberFormat="1" applyFont="1" applyFill="1" applyBorder="1" applyAlignment="1">
      <alignment horizontal="center" vertical="center" wrapText="1"/>
    </xf>
    <xf numFmtId="3" fontId="13" fillId="0" borderId="10" xfId="2" applyNumberFormat="1" applyFont="1" applyFill="1" applyBorder="1" applyAlignment="1">
      <alignment horizontal="center" vertical="center" wrapText="1"/>
    </xf>
    <xf numFmtId="3" fontId="13" fillId="0" borderId="11" xfId="2" applyNumberFormat="1" applyFont="1" applyFill="1" applyBorder="1" applyAlignment="1">
      <alignment horizontal="center" vertical="center" wrapText="1"/>
    </xf>
    <xf numFmtId="3" fontId="2" fillId="0" borderId="4" xfId="2" applyNumberFormat="1" applyFont="1" applyFill="1" applyBorder="1" applyAlignment="1">
      <alignment horizontal="center" vertical="center" wrapText="1"/>
    </xf>
    <xf numFmtId="3" fontId="2" fillId="0" borderId="5" xfId="2" applyNumberFormat="1" applyFont="1" applyFill="1" applyBorder="1" applyAlignment="1">
      <alignment horizontal="center" vertical="center" wrapText="1"/>
    </xf>
    <xf numFmtId="3" fontId="2" fillId="0" borderId="6" xfId="2" applyNumberFormat="1" applyFont="1" applyFill="1" applyBorder="1" applyAlignment="1">
      <alignment horizontal="center" vertical="center" wrapText="1"/>
    </xf>
    <xf numFmtId="1" fontId="9" fillId="2" borderId="26" xfId="2" quotePrefix="1" applyNumberFormat="1" applyFont="1" applyFill="1" applyBorder="1" applyAlignment="1">
      <alignment horizontal="center" vertical="center" wrapText="1"/>
    </xf>
    <xf numFmtId="1" fontId="3" fillId="2" borderId="26" xfId="2" quotePrefix="1" applyNumberFormat="1" applyFont="1" applyFill="1" applyBorder="1" applyAlignment="1">
      <alignment horizontal="center" vertical="center" wrapText="1"/>
    </xf>
    <xf numFmtId="1" fontId="5" fillId="2" borderId="26" xfId="2" quotePrefix="1" applyNumberFormat="1" applyFont="1" applyFill="1" applyBorder="1" applyAlignment="1">
      <alignment horizontal="center" vertical="center" wrapText="1"/>
    </xf>
    <xf numFmtId="3" fontId="13" fillId="0" borderId="20" xfId="2" applyNumberFormat="1" applyFont="1" applyFill="1" applyBorder="1" applyAlignment="1">
      <alignment horizontal="center" vertical="center" wrapText="1"/>
    </xf>
    <xf numFmtId="3" fontId="13" fillId="0" borderId="21" xfId="2" applyNumberFormat="1" applyFont="1" applyFill="1" applyBorder="1" applyAlignment="1">
      <alignment horizontal="center" vertical="center" wrapText="1"/>
    </xf>
    <xf numFmtId="3" fontId="13" fillId="0" borderId="22" xfId="2" applyNumberFormat="1" applyFont="1" applyFill="1" applyBorder="1" applyAlignment="1">
      <alignment horizontal="center" vertical="center" wrapText="1"/>
    </xf>
    <xf numFmtId="1" fontId="3" fillId="2" borderId="26" xfId="1" applyNumberFormat="1" applyFont="1" applyFill="1" applyBorder="1" applyAlignment="1">
      <alignment horizontal="center" vertical="center" wrapText="1"/>
    </xf>
    <xf numFmtId="3" fontId="13" fillId="0" borderId="17" xfId="2" applyNumberFormat="1" applyFont="1" applyFill="1" applyBorder="1" applyAlignment="1">
      <alignment horizontal="center" vertical="center" wrapText="1"/>
    </xf>
    <xf numFmtId="3" fontId="13" fillId="0" borderId="18" xfId="2" applyNumberFormat="1" applyFont="1" applyFill="1" applyBorder="1" applyAlignment="1">
      <alignment horizontal="center" vertical="center" wrapText="1"/>
    </xf>
    <xf numFmtId="3" fontId="13" fillId="0" borderId="19" xfId="2" applyNumberFormat="1" applyFont="1" applyFill="1" applyBorder="1" applyAlignment="1">
      <alignment horizontal="center" vertical="center" wrapText="1"/>
    </xf>
    <xf numFmtId="49" fontId="3" fillId="3" borderId="30" xfId="2" applyNumberFormat="1" applyFont="1" applyFill="1" applyBorder="1" applyAlignment="1">
      <alignment horizontal="center" vertical="center" wrapText="1"/>
    </xf>
    <xf numFmtId="49" fontId="14" fillId="3" borderId="31" xfId="1" applyNumberFormat="1" applyFont="1" applyFill="1" applyBorder="1" applyAlignment="1">
      <alignment horizontal="center" vertical="center" wrapText="1"/>
    </xf>
    <xf numFmtId="49" fontId="14" fillId="3" borderId="31" xfId="0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49" fontId="2" fillId="4" borderId="5" xfId="3" applyNumberFormat="1" applyFont="1" applyFill="1" applyBorder="1" applyAlignment="1">
      <alignment horizontal="center" vertical="center" wrapText="1"/>
    </xf>
    <xf numFmtId="49" fontId="2" fillId="4" borderId="5" xfId="4" applyNumberFormat="1" applyFont="1" applyFill="1" applyBorder="1" applyAlignment="1" applyProtection="1">
      <alignment horizontal="center" vertical="center" wrapText="1"/>
    </xf>
    <xf numFmtId="49" fontId="15" fillId="4" borderId="6" xfId="2" applyNumberFormat="1" applyFont="1" applyFill="1" applyBorder="1" applyAlignment="1">
      <alignment horizontal="center" vertical="center" wrapText="1"/>
    </xf>
    <xf numFmtId="49" fontId="3" fillId="4" borderId="10" xfId="3" applyNumberFormat="1" applyFont="1" applyFill="1" applyBorder="1" applyAlignment="1">
      <alignment horizontal="center" vertical="center" wrapText="1"/>
    </xf>
    <xf numFmtId="49" fontId="2" fillId="4" borderId="10" xfId="4" applyNumberFormat="1" applyFont="1" applyFill="1" applyBorder="1" applyAlignment="1" applyProtection="1">
      <alignment horizontal="center" vertical="center" wrapText="1"/>
    </xf>
    <xf numFmtId="49" fontId="2" fillId="4" borderId="10" xfId="3" applyNumberFormat="1" applyFont="1" applyFill="1" applyBorder="1" applyAlignment="1">
      <alignment horizontal="center" vertical="center" wrapText="1"/>
    </xf>
    <xf numFmtId="49" fontId="15" fillId="4" borderId="11" xfId="2" applyNumberFormat="1" applyFont="1" applyFill="1" applyBorder="1" applyAlignment="1">
      <alignment horizontal="center" vertical="center" wrapText="1"/>
    </xf>
    <xf numFmtId="49" fontId="3" fillId="4" borderId="18" xfId="3" applyNumberFormat="1" applyFont="1" applyFill="1" applyBorder="1" applyAlignment="1">
      <alignment horizontal="center" vertical="center" wrapText="1"/>
    </xf>
    <xf numFmtId="49" fontId="2" fillId="4" borderId="18" xfId="3" applyNumberFormat="1" applyFont="1" applyFill="1" applyBorder="1" applyAlignment="1">
      <alignment horizontal="center" vertical="center" wrapText="1"/>
    </xf>
    <xf numFmtId="49" fontId="2" fillId="4" borderId="18" xfId="4" applyNumberFormat="1" applyFont="1" applyFill="1" applyBorder="1" applyAlignment="1" applyProtection="1">
      <alignment horizontal="center" vertical="center" wrapText="1"/>
    </xf>
    <xf numFmtId="49" fontId="15" fillId="4" borderId="19" xfId="2" applyNumberFormat="1" applyFont="1" applyFill="1" applyBorder="1" applyAlignment="1">
      <alignment horizontal="center" vertical="center" wrapText="1"/>
    </xf>
    <xf numFmtId="49" fontId="2" fillId="5" borderId="12" xfId="2" applyNumberFormat="1" applyFont="1" applyFill="1" applyBorder="1" applyAlignment="1">
      <alignment horizontal="center" vertical="center" wrapText="1"/>
    </xf>
    <xf numFmtId="49" fontId="2" fillId="5" borderId="13" xfId="3" applyNumberFormat="1" applyFont="1" applyFill="1" applyBorder="1" applyAlignment="1">
      <alignment horizontal="center" vertical="center" wrapText="1"/>
    </xf>
    <xf numFmtId="49" fontId="2" fillId="5" borderId="13" xfId="4" applyNumberFormat="1" applyFont="1" applyFill="1" applyBorder="1" applyAlignment="1" applyProtection="1">
      <alignment horizontal="center" vertical="center" wrapText="1"/>
    </xf>
    <xf numFmtId="49" fontId="4" fillId="5" borderId="14" xfId="2" applyNumberFormat="1" applyFont="1" applyFill="1" applyBorder="1" applyAlignment="1">
      <alignment horizontal="center" vertical="center" wrapText="1"/>
    </xf>
    <xf numFmtId="49" fontId="2" fillId="5" borderId="9" xfId="2" applyNumberFormat="1" applyFont="1" applyFill="1" applyBorder="1" applyAlignment="1">
      <alignment horizontal="center" vertical="center" wrapText="1"/>
    </xf>
    <xf numFmtId="49" fontId="2" fillId="5" borderId="10" xfId="4" applyNumberFormat="1" applyFont="1" applyFill="1" applyBorder="1" applyAlignment="1" applyProtection="1">
      <alignment horizontal="center" vertical="center" wrapText="1"/>
    </xf>
    <xf numFmtId="49" fontId="3" fillId="5" borderId="11" xfId="2" applyNumberFormat="1" applyFont="1" applyFill="1" applyBorder="1" applyAlignment="1">
      <alignment horizontal="center" vertical="center" wrapText="1"/>
    </xf>
    <xf numFmtId="49" fontId="2" fillId="5" borderId="10" xfId="3" applyNumberFormat="1" applyFont="1" applyFill="1" applyBorder="1" applyAlignment="1">
      <alignment horizontal="center" vertical="center" wrapText="1"/>
    </xf>
    <xf numFmtId="49" fontId="4" fillId="5" borderId="11" xfId="2" applyNumberFormat="1" applyFont="1" applyFill="1" applyBorder="1" applyAlignment="1">
      <alignment horizontal="center" vertical="center" wrapText="1"/>
    </xf>
    <xf numFmtId="49" fontId="2" fillId="5" borderId="20" xfId="2" applyNumberFormat="1" applyFont="1" applyFill="1" applyBorder="1" applyAlignment="1">
      <alignment horizontal="center" vertical="center" wrapText="1"/>
    </xf>
    <xf numFmtId="49" fontId="2" fillId="5" borderId="21" xfId="3" applyNumberFormat="1" applyFont="1" applyFill="1" applyBorder="1" applyAlignment="1">
      <alignment horizontal="center" vertical="center" wrapText="1"/>
    </xf>
    <xf numFmtId="49" fontId="2" fillId="5" borderId="21" xfId="4" applyNumberFormat="1" applyFont="1" applyFill="1" applyBorder="1" applyAlignment="1" applyProtection="1">
      <alignment horizontal="center" vertical="center" wrapText="1"/>
    </xf>
    <xf numFmtId="49" fontId="4" fillId="5" borderId="22" xfId="2" applyNumberFormat="1" applyFont="1" applyFill="1" applyBorder="1" applyAlignment="1">
      <alignment horizontal="center" vertical="center" wrapText="1"/>
    </xf>
    <xf numFmtId="49" fontId="2" fillId="5" borderId="4" xfId="2" applyNumberFormat="1" applyFont="1" applyFill="1" applyBorder="1" applyAlignment="1">
      <alignment horizontal="center" vertical="center" wrapText="1"/>
    </xf>
    <xf numFmtId="49" fontId="2" fillId="5" borderId="5" xfId="4" applyNumberFormat="1" applyFont="1" applyFill="1" applyBorder="1" applyAlignment="1" applyProtection="1">
      <alignment horizontal="center" vertical="center" wrapText="1"/>
    </xf>
    <xf numFmtId="49" fontId="4" fillId="5" borderId="6" xfId="2" applyNumberFormat="1" applyFont="1" applyFill="1" applyBorder="1" applyAlignment="1">
      <alignment horizontal="center" vertical="center" wrapText="1"/>
    </xf>
    <xf numFmtId="49" fontId="3" fillId="5" borderId="9" xfId="2" applyNumberFormat="1" applyFont="1" applyFill="1" applyBorder="1" applyAlignment="1">
      <alignment horizontal="center" vertical="center" wrapText="1"/>
    </xf>
    <xf numFmtId="49" fontId="3" fillId="5" borderId="10" xfId="2" applyNumberFormat="1" applyFont="1" applyFill="1" applyBorder="1" applyAlignment="1">
      <alignment horizontal="center" vertical="center" wrapText="1"/>
    </xf>
    <xf numFmtId="49" fontId="2" fillId="5" borderId="17" xfId="2" applyNumberFormat="1" applyFont="1" applyFill="1" applyBorder="1" applyAlignment="1">
      <alignment horizontal="center" vertical="center" wrapText="1"/>
    </xf>
    <xf numFmtId="49" fontId="2" fillId="5" borderId="18" xfId="3" applyNumberFormat="1" applyFont="1" applyFill="1" applyBorder="1" applyAlignment="1">
      <alignment horizontal="center" vertical="center" wrapText="1"/>
    </xf>
    <xf numFmtId="49" fontId="2" fillId="5" borderId="18" xfId="4" applyNumberFormat="1" applyFont="1" applyFill="1" applyBorder="1" applyAlignment="1" applyProtection="1">
      <alignment horizontal="center" vertical="center" wrapText="1"/>
    </xf>
    <xf numFmtId="49" fontId="4" fillId="5" borderId="19" xfId="2" applyNumberFormat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49" fontId="9" fillId="2" borderId="21" xfId="1" applyNumberFormat="1" applyFont="1" applyFill="1" applyBorder="1" applyAlignment="1">
      <alignment horizontal="center" vertical="center" wrapText="1"/>
    </xf>
    <xf numFmtId="1" fontId="9" fillId="2" borderId="18" xfId="2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3" fillId="2" borderId="18" xfId="2" applyNumberFormat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49" fontId="9" fillId="2" borderId="13" xfId="1" applyNumberFormat="1" applyFont="1" applyFill="1" applyBorder="1" applyAlignment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0" fontId="3" fillId="2" borderId="10" xfId="5" applyFont="1" applyFill="1" applyBorder="1" applyAlignment="1">
      <alignment horizontal="center" vertical="center" wrapText="1"/>
    </xf>
    <xf numFmtId="1" fontId="3" fillId="2" borderId="13" xfId="5" applyNumberFormat="1" applyFont="1" applyFill="1" applyBorder="1" applyAlignment="1">
      <alignment horizontal="center" vertical="center" wrapText="1"/>
    </xf>
    <xf numFmtId="49" fontId="3" fillId="4" borderId="4" xfId="6" applyNumberFormat="1" applyFont="1" applyFill="1" applyBorder="1" applyAlignment="1">
      <alignment horizontal="center" vertical="center" wrapText="1"/>
    </xf>
    <xf numFmtId="49" fontId="3" fillId="4" borderId="5" xfId="6" applyNumberFormat="1" applyFont="1" applyFill="1" applyBorder="1" applyAlignment="1">
      <alignment horizontal="center" vertical="center" wrapText="1"/>
    </xf>
    <xf numFmtId="49" fontId="3" fillId="4" borderId="5" xfId="7" applyNumberFormat="1" applyFont="1" applyFill="1" applyBorder="1" applyAlignment="1">
      <alignment horizontal="center" vertical="center" wrapText="1"/>
    </xf>
    <xf numFmtId="49" fontId="2" fillId="4" borderId="5" xfId="7" applyNumberFormat="1" applyFont="1" applyFill="1" applyBorder="1" applyAlignment="1">
      <alignment horizontal="center" vertical="center" wrapText="1"/>
    </xf>
    <xf numFmtId="165" fontId="3" fillId="4" borderId="6" xfId="7" applyNumberFormat="1" applyFont="1" applyFill="1" applyBorder="1" applyAlignment="1">
      <alignment horizontal="center" vertical="center" wrapText="1"/>
    </xf>
    <xf numFmtId="0" fontId="9" fillId="2" borderId="10" xfId="5" applyFont="1" applyFill="1" applyBorder="1" applyAlignment="1">
      <alignment horizontal="center" vertical="center" wrapText="1"/>
    </xf>
    <xf numFmtId="1" fontId="9" fillId="2" borderId="13" xfId="5" applyNumberFormat="1" applyFont="1" applyFill="1" applyBorder="1" applyAlignment="1">
      <alignment horizontal="center" vertical="center" wrapText="1"/>
    </xf>
    <xf numFmtId="49" fontId="3" fillId="4" borderId="9" xfId="6" applyNumberFormat="1" applyFont="1" applyFill="1" applyBorder="1" applyAlignment="1">
      <alignment horizontal="center" vertical="center" wrapText="1"/>
    </xf>
    <xf numFmtId="49" fontId="3" fillId="4" borderId="10" xfId="6" applyNumberFormat="1" applyFont="1" applyFill="1" applyBorder="1" applyAlignment="1">
      <alignment horizontal="center" vertical="center" wrapText="1"/>
    </xf>
    <xf numFmtId="49" fontId="3" fillId="4" borderId="10" xfId="7" applyNumberFormat="1" applyFont="1" applyFill="1" applyBorder="1" applyAlignment="1">
      <alignment horizontal="center" vertical="center" wrapText="1"/>
    </xf>
    <xf numFmtId="165" fontId="3" fillId="4" borderId="11" xfId="7" applyNumberFormat="1" applyFont="1" applyFill="1" applyBorder="1" applyAlignment="1">
      <alignment horizontal="center" vertical="center" wrapText="1"/>
    </xf>
    <xf numFmtId="0" fontId="5" fillId="2" borderId="10" xfId="5" applyFont="1" applyFill="1" applyBorder="1" applyAlignment="1">
      <alignment horizontal="center" vertical="center" wrapText="1"/>
    </xf>
    <xf numFmtId="1" fontId="5" fillId="2" borderId="13" xfId="5" applyNumberFormat="1" applyFont="1" applyFill="1" applyBorder="1" applyAlignment="1">
      <alignment horizontal="center" vertical="center" wrapText="1"/>
    </xf>
    <xf numFmtId="49" fontId="7" fillId="4" borderId="9" xfId="6" applyNumberFormat="1" applyFont="1" applyFill="1" applyBorder="1" applyAlignment="1">
      <alignment horizontal="center" vertical="center" wrapText="1"/>
    </xf>
    <xf numFmtId="49" fontId="7" fillId="4" borderId="10" xfId="6" applyNumberFormat="1" applyFont="1" applyFill="1" applyBorder="1" applyAlignment="1">
      <alignment horizontal="center" vertical="center" wrapText="1"/>
    </xf>
    <xf numFmtId="49" fontId="7" fillId="4" borderId="10" xfId="7" applyNumberFormat="1" applyFont="1" applyFill="1" applyBorder="1" applyAlignment="1">
      <alignment horizontal="center" vertical="center" wrapText="1"/>
    </xf>
    <xf numFmtId="165" fontId="7" fillId="4" borderId="11" xfId="7" applyNumberFormat="1" applyFont="1" applyFill="1" applyBorder="1" applyAlignment="1">
      <alignment horizontal="center" vertical="center" wrapText="1"/>
    </xf>
    <xf numFmtId="49" fontId="7" fillId="4" borderId="20" xfId="6" applyNumberFormat="1" applyFont="1" applyFill="1" applyBorder="1" applyAlignment="1">
      <alignment horizontal="center" vertical="center" wrapText="1"/>
    </xf>
    <xf numFmtId="49" fontId="7" fillId="4" borderId="21" xfId="6" applyNumberFormat="1" applyFont="1" applyFill="1" applyBorder="1" applyAlignment="1">
      <alignment horizontal="center" vertical="center" wrapText="1"/>
    </xf>
    <xf numFmtId="49" fontId="7" fillId="4" borderId="21" xfId="7" applyNumberFormat="1" applyFont="1" applyFill="1" applyBorder="1" applyAlignment="1">
      <alignment horizontal="center" vertical="center" wrapText="1"/>
    </xf>
    <xf numFmtId="165" fontId="7" fillId="4" borderId="22" xfId="7" applyNumberFormat="1" applyFont="1" applyFill="1" applyBorder="1" applyAlignment="1">
      <alignment horizontal="center" vertical="center" wrapText="1"/>
    </xf>
    <xf numFmtId="1" fontId="9" fillId="2" borderId="10" xfId="6" applyNumberFormat="1" applyFont="1" applyFill="1" applyBorder="1" applyAlignment="1">
      <alignment horizontal="center" vertical="center" wrapText="1"/>
    </xf>
    <xf numFmtId="49" fontId="2" fillId="0" borderId="4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3" fontId="2" fillId="0" borderId="6" xfId="6" applyNumberFormat="1" applyFont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 wrapText="1"/>
    </xf>
    <xf numFmtId="1" fontId="3" fillId="2" borderId="10" xfId="6" applyNumberFormat="1" applyFont="1" applyFill="1" applyBorder="1" applyAlignment="1">
      <alignment horizontal="center" vertical="center" wrapText="1"/>
    </xf>
    <xf numFmtId="49" fontId="2" fillId="0" borderId="9" xfId="6" applyNumberFormat="1" applyFont="1" applyBorder="1" applyAlignment="1">
      <alignment horizontal="center" vertical="center" wrapText="1"/>
    </xf>
    <xf numFmtId="49" fontId="3" fillId="0" borderId="10" xfId="6" applyNumberFormat="1" applyFont="1" applyBorder="1" applyAlignment="1">
      <alignment horizontal="center" vertical="center" wrapText="1"/>
    </xf>
    <xf numFmtId="49" fontId="2" fillId="0" borderId="10" xfId="6" applyNumberFormat="1" applyFont="1" applyBorder="1" applyAlignment="1">
      <alignment horizontal="center" vertical="center" wrapText="1"/>
    </xf>
    <xf numFmtId="3" fontId="3" fillId="0" borderId="11" xfId="6" applyNumberFormat="1" applyFont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1" fontId="5" fillId="2" borderId="10" xfId="6" applyNumberFormat="1" applyFont="1" applyFill="1" applyBorder="1" applyAlignment="1">
      <alignment horizontal="center" vertical="center" wrapText="1"/>
    </xf>
    <xf numFmtId="49" fontId="13" fillId="0" borderId="9" xfId="6" applyNumberFormat="1" applyFont="1" applyBorder="1" applyAlignment="1">
      <alignment horizontal="center" vertical="center" wrapText="1"/>
    </xf>
    <xf numFmtId="49" fontId="13" fillId="0" borderId="10" xfId="6" applyNumberFormat="1" applyFont="1" applyBorder="1" applyAlignment="1">
      <alignment horizontal="center" vertical="center" wrapText="1"/>
    </xf>
    <xf numFmtId="3" fontId="13" fillId="0" borderId="11" xfId="6" applyNumberFormat="1" applyFont="1" applyBorder="1" applyAlignment="1">
      <alignment horizontal="center" vertical="center" wrapText="1"/>
    </xf>
    <xf numFmtId="49" fontId="13" fillId="0" borderId="20" xfId="6" applyNumberFormat="1" applyFont="1" applyBorder="1" applyAlignment="1">
      <alignment horizontal="center" vertical="center" wrapText="1"/>
    </xf>
    <xf numFmtId="49" fontId="13" fillId="0" borderId="21" xfId="6" applyNumberFormat="1" applyFont="1" applyBorder="1" applyAlignment="1">
      <alignment horizontal="center" vertical="center" wrapText="1"/>
    </xf>
    <xf numFmtId="3" fontId="13" fillId="0" borderId="22" xfId="6" applyNumberFormat="1" applyFont="1" applyBorder="1" applyAlignment="1">
      <alignment horizontal="center" vertical="center" wrapText="1"/>
    </xf>
    <xf numFmtId="1" fontId="9" fillId="2" borderId="26" xfId="5" applyNumberFormat="1" applyFont="1" applyFill="1" applyBorder="1" applyAlignment="1">
      <alignment horizontal="center" vertical="center" wrapText="1"/>
    </xf>
    <xf numFmtId="1" fontId="3" fillId="2" borderId="26" xfId="5" applyNumberFormat="1" applyFont="1" applyFill="1" applyBorder="1" applyAlignment="1">
      <alignment horizontal="center" vertical="center" wrapText="1"/>
    </xf>
    <xf numFmtId="1" fontId="5" fillId="2" borderId="26" xfId="5" applyNumberFormat="1" applyFont="1" applyFill="1" applyBorder="1" applyAlignment="1">
      <alignment horizontal="center" vertical="center" wrapText="1"/>
    </xf>
    <xf numFmtId="49" fontId="13" fillId="0" borderId="17" xfId="6" applyNumberFormat="1" applyFont="1" applyBorder="1" applyAlignment="1">
      <alignment horizontal="center" vertical="center" wrapText="1"/>
    </xf>
    <xf numFmtId="49" fontId="13" fillId="0" borderId="18" xfId="6" applyNumberFormat="1" applyFont="1" applyBorder="1" applyAlignment="1">
      <alignment horizontal="center" vertical="center" wrapText="1"/>
    </xf>
    <xf numFmtId="3" fontId="13" fillId="0" borderId="19" xfId="6" applyNumberFormat="1" applyFont="1" applyBorder="1" applyAlignment="1">
      <alignment horizontal="center" vertical="center" wrapText="1"/>
    </xf>
    <xf numFmtId="1" fontId="9" fillId="2" borderId="21" xfId="6" applyNumberFormat="1" applyFont="1" applyFill="1" applyBorder="1" applyAlignment="1">
      <alignment horizontal="center" vertical="center" wrapText="1"/>
    </xf>
    <xf numFmtId="1" fontId="5" fillId="2" borderId="21" xfId="6" applyNumberFormat="1" applyFont="1" applyFill="1" applyBorder="1" applyAlignment="1">
      <alignment horizontal="center" vertical="center" wrapText="1"/>
    </xf>
    <xf numFmtId="1" fontId="5" fillId="2" borderId="33" xfId="1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49" fontId="7" fillId="4" borderId="17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5" fillId="2" borderId="10" xfId="2" applyNumberFormat="1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5" fillId="2" borderId="10" xfId="2" quotePrefix="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5" fillId="2" borderId="18" xfId="2" applyNumberFormat="1" applyFont="1" applyFill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7" fillId="3" borderId="28" xfId="0" applyNumberFormat="1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" fontId="9" fillId="2" borderId="26" xfId="0" applyNumberFormat="1" applyFont="1" applyFill="1" applyBorder="1" applyAlignment="1">
      <alignment horizontal="center" vertical="center" wrapText="1"/>
    </xf>
    <xf numFmtId="1" fontId="5" fillId="2" borderId="26" xfId="0" applyNumberFormat="1" applyFont="1" applyFill="1" applyBorder="1" applyAlignment="1">
      <alignment horizontal="center" vertical="center" wrapText="1"/>
    </xf>
    <xf numFmtId="49" fontId="7" fillId="3" borderId="30" xfId="2" applyNumberFormat="1" applyFont="1" applyFill="1" applyBorder="1" applyAlignment="1">
      <alignment horizontal="center" vertical="center" wrapText="1"/>
    </xf>
    <xf numFmtId="0" fontId="7" fillId="3" borderId="30" xfId="2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3" fillId="4" borderId="11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49" fontId="7" fillId="4" borderId="21" xfId="2" applyNumberFormat="1" applyFont="1" applyFill="1" applyBorder="1" applyAlignment="1">
      <alignment horizontal="center" vertical="center" wrapText="1"/>
    </xf>
    <xf numFmtId="0" fontId="7" fillId="4" borderId="22" xfId="2" applyFont="1" applyFill="1" applyBorder="1" applyAlignment="1">
      <alignment horizontal="center" vertical="center" wrapText="1"/>
    </xf>
    <xf numFmtId="49" fontId="2" fillId="5" borderId="5" xfId="2" applyNumberFormat="1" applyFont="1" applyFill="1" applyBorder="1" applyAlignment="1">
      <alignment horizontal="center" vertical="center" wrapText="1"/>
    </xf>
    <xf numFmtId="49" fontId="3" fillId="5" borderId="5" xfId="2" applyNumberFormat="1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49" fontId="2" fillId="5" borderId="10" xfId="2" applyNumberFormat="1" applyFont="1" applyFill="1" applyBorder="1" applyAlignment="1">
      <alignment horizontal="center" vertical="center" wrapText="1"/>
    </xf>
    <xf numFmtId="0" fontId="3" fillId="5" borderId="11" xfId="2" applyFont="1" applyFill="1" applyBorder="1" applyAlignment="1">
      <alignment horizontal="center" vertical="center" wrapText="1"/>
    </xf>
    <xf numFmtId="49" fontId="13" fillId="5" borderId="9" xfId="2" applyNumberFormat="1" applyFont="1" applyFill="1" applyBorder="1" applyAlignment="1">
      <alignment horizontal="center" vertical="center" wrapText="1"/>
    </xf>
    <xf numFmtId="49" fontId="13" fillId="5" borderId="10" xfId="2" applyNumberFormat="1" applyFont="1" applyFill="1" applyBorder="1" applyAlignment="1">
      <alignment horizontal="center" vertical="center" wrapText="1"/>
    </xf>
    <xf numFmtId="49" fontId="7" fillId="5" borderId="10" xfId="2" applyNumberFormat="1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  <xf numFmtId="49" fontId="13" fillId="5" borderId="17" xfId="2" applyNumberFormat="1" applyFont="1" applyFill="1" applyBorder="1" applyAlignment="1">
      <alignment horizontal="center" vertical="center" wrapText="1"/>
    </xf>
    <xf numFmtId="49" fontId="13" fillId="5" borderId="18" xfId="2" applyNumberFormat="1" applyFont="1" applyFill="1" applyBorder="1" applyAlignment="1">
      <alignment horizontal="center" vertical="center" wrapText="1"/>
    </xf>
    <xf numFmtId="49" fontId="7" fillId="5" borderId="18" xfId="2" applyNumberFormat="1" applyFont="1" applyFill="1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49" fontId="13" fillId="5" borderId="20" xfId="2" applyNumberFormat="1" applyFont="1" applyFill="1" applyBorder="1" applyAlignment="1">
      <alignment horizontal="center" vertical="center" wrapText="1"/>
    </xf>
    <xf numFmtId="49" fontId="13" fillId="5" borderId="21" xfId="2" applyNumberFormat="1" applyFont="1" applyFill="1" applyBorder="1" applyAlignment="1">
      <alignment horizontal="center" vertical="center" wrapText="1"/>
    </xf>
    <xf numFmtId="49" fontId="7" fillId="5" borderId="21" xfId="2" applyNumberFormat="1" applyFont="1" applyFill="1" applyBorder="1" applyAlignment="1">
      <alignment horizontal="center" vertical="center" wrapText="1"/>
    </xf>
    <xf numFmtId="0" fontId="7" fillId="5" borderId="22" xfId="2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7" fillId="3" borderId="34" xfId="2" applyNumberFormat="1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4" borderId="35" xfId="2" applyNumberFormat="1" applyFont="1" applyFill="1" applyBorder="1" applyAlignment="1">
      <alignment horizontal="center" vertical="center" wrapText="1"/>
    </xf>
    <xf numFmtId="3" fontId="7" fillId="4" borderId="11" xfId="2" applyNumberFormat="1" applyFont="1" applyFill="1" applyBorder="1" applyAlignment="1">
      <alignment horizontal="center" vertical="center" wrapText="1"/>
    </xf>
    <xf numFmtId="3" fontId="7" fillId="4" borderId="19" xfId="2" applyNumberFormat="1" applyFont="1" applyFill="1" applyBorder="1" applyAlignment="1">
      <alignment horizontal="center" vertical="center" wrapText="1"/>
    </xf>
    <xf numFmtId="49" fontId="2" fillId="5" borderId="13" xfId="2" applyNumberFormat="1" applyFont="1" applyFill="1" applyBorder="1" applyAlignment="1">
      <alignment horizontal="center" vertical="center" wrapText="1"/>
    </xf>
    <xf numFmtId="3" fontId="2" fillId="5" borderId="14" xfId="2" applyNumberFormat="1" applyFont="1" applyFill="1" applyBorder="1" applyAlignment="1">
      <alignment horizontal="center" vertical="center" wrapText="1"/>
    </xf>
    <xf numFmtId="3" fontId="3" fillId="5" borderId="11" xfId="2" applyNumberFormat="1" applyFont="1" applyFill="1" applyBorder="1" applyAlignment="1">
      <alignment horizontal="center" vertical="center" wrapText="1"/>
    </xf>
    <xf numFmtId="3" fontId="13" fillId="5" borderId="11" xfId="2" applyNumberFormat="1" applyFont="1" applyFill="1" applyBorder="1" applyAlignment="1">
      <alignment horizontal="center" vertical="center" wrapText="1"/>
    </xf>
    <xf numFmtId="3" fontId="13" fillId="5" borderId="19" xfId="2" applyNumberFormat="1" applyFont="1" applyFill="1" applyBorder="1" applyAlignment="1">
      <alignment horizontal="center" vertical="center" wrapText="1"/>
    </xf>
    <xf numFmtId="3" fontId="2" fillId="5" borderId="6" xfId="2" applyNumberFormat="1" applyFont="1" applyFill="1" applyBorder="1" applyAlignment="1">
      <alignment horizontal="center" vertical="center" wrapText="1"/>
    </xf>
    <xf numFmtId="3" fontId="13" fillId="5" borderId="22" xfId="2" applyNumberFormat="1" applyFont="1" applyFill="1" applyBorder="1" applyAlignment="1">
      <alignment horizontal="center" vertical="center" wrapText="1"/>
    </xf>
    <xf numFmtId="49" fontId="5" fillId="2" borderId="28" xfId="1" applyNumberFormat="1" applyFont="1" applyFill="1" applyBorder="1" applyAlignment="1">
      <alignment horizontal="center" vertical="center" wrapText="1"/>
    </xf>
    <xf numFmtId="1" fontId="5" fillId="2" borderId="36" xfId="2" applyNumberFormat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49" fontId="5" fillId="2" borderId="37" xfId="1" applyNumberFormat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49" fontId="7" fillId="3" borderId="27" xfId="2" applyNumberFormat="1" applyFont="1" applyFill="1" applyBorder="1" applyAlignment="1">
      <alignment horizontal="center" vertical="center" wrapText="1"/>
    </xf>
    <xf numFmtId="0" fontId="7" fillId="3" borderId="27" xfId="2" applyFont="1" applyFill="1" applyBorder="1" applyAlignment="1">
      <alignment horizontal="center" vertical="center" wrapText="1"/>
    </xf>
    <xf numFmtId="49" fontId="9" fillId="2" borderId="37" xfId="1" applyNumberFormat="1" applyFont="1" applyFill="1" applyBorder="1" applyAlignment="1">
      <alignment horizontal="center" vertical="center" wrapText="1"/>
    </xf>
    <xf numFmtId="1" fontId="9" fillId="2" borderId="9" xfId="1" applyNumberFormat="1" applyFont="1" applyFill="1" applyBorder="1" applyAlignment="1">
      <alignment horizontal="center" vertical="center" wrapText="1"/>
    </xf>
    <xf numFmtId="49" fontId="3" fillId="2" borderId="37" xfId="1" applyNumberFormat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 wrapText="1"/>
    </xf>
    <xf numFmtId="1" fontId="5" fillId="2" borderId="9" xfId="1" applyNumberFormat="1" applyFont="1" applyFill="1" applyBorder="1" applyAlignment="1">
      <alignment horizontal="center" vertical="center" wrapText="1"/>
    </xf>
    <xf numFmtId="1" fontId="9" fillId="2" borderId="38" xfId="1" applyNumberFormat="1" applyFont="1" applyFill="1" applyBorder="1" applyAlignment="1">
      <alignment horizontal="center" vertical="center" wrapText="1"/>
    </xf>
    <xf numFmtId="1" fontId="3" fillId="2" borderId="38" xfId="1" applyNumberFormat="1" applyFont="1" applyFill="1" applyBorder="1" applyAlignment="1">
      <alignment horizontal="center" vertical="center" wrapText="1"/>
    </xf>
    <xf numFmtId="1" fontId="5" fillId="2" borderId="38" xfId="1" applyNumberFormat="1" applyFont="1" applyFill="1" applyBorder="1" applyAlignment="1">
      <alignment horizontal="center" vertical="center" wrapText="1"/>
    </xf>
    <xf numFmtId="49" fontId="13" fillId="0" borderId="19" xfId="2" applyNumberFormat="1" applyFont="1" applyFill="1" applyBorder="1" applyAlignment="1">
      <alignment horizontal="center" vertical="center" wrapText="1"/>
    </xf>
    <xf numFmtId="1" fontId="9" fillId="2" borderId="38" xfId="2" quotePrefix="1" applyNumberFormat="1" applyFont="1" applyFill="1" applyBorder="1" applyAlignment="1">
      <alignment horizontal="center" vertical="center" wrapText="1"/>
    </xf>
    <xf numFmtId="49" fontId="2" fillId="0" borderId="6" xfId="2" applyNumberFormat="1" applyFont="1" applyFill="1" applyBorder="1" applyAlignment="1">
      <alignment horizontal="center" vertical="center" wrapText="1"/>
    </xf>
    <xf numFmtId="1" fontId="5" fillId="2" borderId="38" xfId="2" quotePrefix="1" applyNumberFormat="1" applyFont="1" applyFill="1" applyBorder="1" applyAlignment="1">
      <alignment horizontal="center" vertical="center" wrapText="1"/>
    </xf>
    <xf numFmtId="49" fontId="13" fillId="0" borderId="11" xfId="2" applyNumberFormat="1" applyFont="1" applyFill="1" applyBorder="1" applyAlignment="1">
      <alignment horizontal="center" vertical="center" wrapText="1"/>
    </xf>
    <xf numFmtId="1" fontId="3" fillId="2" borderId="38" xfId="2" quotePrefix="1" applyNumberFormat="1" applyFont="1" applyFill="1" applyBorder="1" applyAlignment="1">
      <alignment horizontal="center" vertical="center" wrapText="1"/>
    </xf>
    <xf numFmtId="49" fontId="3" fillId="0" borderId="11" xfId="2" applyNumberFormat="1" applyFont="1" applyFill="1" applyBorder="1" applyAlignment="1">
      <alignment horizontal="center" vertical="center" wrapText="1"/>
    </xf>
    <xf numFmtId="1" fontId="9" fillId="2" borderId="9" xfId="2" quotePrefix="1" applyNumberFormat="1" applyFont="1" applyFill="1" applyBorder="1" applyAlignment="1">
      <alignment horizontal="center" vertical="center" wrapText="1"/>
    </xf>
    <xf numFmtId="1" fontId="5" fillId="2" borderId="9" xfId="2" quotePrefix="1" applyNumberFormat="1" applyFont="1" applyFill="1" applyBorder="1" applyAlignment="1">
      <alignment horizontal="center" vertical="center" wrapText="1"/>
    </xf>
    <xf numFmtId="1" fontId="9" fillId="2" borderId="9" xfId="2" applyNumberFormat="1" applyFont="1" applyFill="1" applyBorder="1" applyAlignment="1">
      <alignment horizontal="center" vertical="center" wrapText="1"/>
    </xf>
    <xf numFmtId="1" fontId="3" fillId="2" borderId="9" xfId="2" applyNumberFormat="1" applyFont="1" applyFill="1" applyBorder="1" applyAlignment="1">
      <alignment horizontal="center" vertical="center" wrapText="1"/>
    </xf>
    <xf numFmtId="1" fontId="5" fillId="2" borderId="9" xfId="2" applyNumberFormat="1" applyFont="1" applyFill="1" applyBorder="1" applyAlignment="1">
      <alignment horizontal="center" vertical="center" wrapText="1"/>
    </xf>
    <xf numFmtId="1" fontId="5" fillId="2" borderId="13" xfId="1" applyNumberFormat="1" applyFont="1" applyFill="1" applyBorder="1" applyAlignment="1">
      <alignment horizontal="center" vertical="center" wrapText="1"/>
    </xf>
    <xf numFmtId="3" fontId="7" fillId="4" borderId="22" xfId="2" applyNumberFormat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1" fontId="5" fillId="2" borderId="36" xfId="2" quotePrefix="1" applyNumberFormat="1" applyFont="1" applyFill="1" applyBorder="1" applyAlignment="1">
      <alignment horizontal="center" vertical="center" wrapText="1"/>
    </xf>
    <xf numFmtId="49" fontId="3" fillId="3" borderId="34" xfId="2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49" fontId="2" fillId="4" borderId="5" xfId="2" applyNumberFormat="1" applyFont="1" applyFill="1" applyBorder="1" applyAlignment="1">
      <alignment horizontal="center" vertical="center" wrapText="1"/>
    </xf>
    <xf numFmtId="49" fontId="3" fillId="4" borderId="6" xfId="2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49" fontId="3" fillId="4" borderId="19" xfId="2" applyNumberFormat="1" applyFont="1" applyFill="1" applyBorder="1" applyAlignment="1">
      <alignment horizontal="center" vertical="center" wrapText="1"/>
    </xf>
    <xf numFmtId="49" fontId="3" fillId="5" borderId="6" xfId="2" applyNumberFormat="1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 wrapText="1"/>
    </xf>
    <xf numFmtId="49" fontId="2" fillId="5" borderId="18" xfId="0" applyNumberFormat="1" applyFont="1" applyFill="1" applyBorder="1" applyAlignment="1">
      <alignment horizontal="center" vertical="center" wrapText="1"/>
    </xf>
    <xf numFmtId="49" fontId="3" fillId="5" borderId="19" xfId="2" applyNumberFormat="1" applyFont="1" applyFill="1" applyBorder="1" applyAlignment="1">
      <alignment horizontal="center" vertical="center" wrapText="1"/>
    </xf>
    <xf numFmtId="49" fontId="2" fillId="5" borderId="18" xfId="2" applyNumberFormat="1" applyFont="1" applyFill="1" applyBorder="1" applyAlignment="1">
      <alignment horizontal="center" vertical="center" wrapText="1"/>
    </xf>
    <xf numFmtId="49" fontId="13" fillId="5" borderId="10" xfId="4" applyNumberFormat="1" applyFont="1" applyFill="1" applyBorder="1" applyAlignment="1" applyProtection="1">
      <alignment horizontal="center" vertical="center" wrapText="1"/>
    </xf>
    <xf numFmtId="49" fontId="7" fillId="5" borderId="11" xfId="2" applyNumberFormat="1" applyFont="1" applyFill="1" applyBorder="1" applyAlignment="1">
      <alignment horizontal="center" vertical="center" wrapText="1"/>
    </xf>
    <xf numFmtId="49" fontId="13" fillId="5" borderId="18" xfId="4" applyNumberFormat="1" applyFont="1" applyFill="1" applyBorder="1" applyAlignment="1" applyProtection="1">
      <alignment horizontal="center" vertical="center" wrapText="1"/>
    </xf>
    <xf numFmtId="49" fontId="7" fillId="5" borderId="19" xfId="2" applyNumberFormat="1" applyFont="1" applyFill="1" applyBorder="1" applyAlignment="1">
      <alignment horizontal="center" vertical="center" wrapText="1"/>
    </xf>
    <xf numFmtId="1" fontId="9" fillId="2" borderId="21" xfId="2" applyNumberFormat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49" fontId="7" fillId="4" borderId="10" xfId="3" applyNumberFormat="1" applyFont="1" applyFill="1" applyBorder="1" applyAlignment="1">
      <alignment horizontal="center" vertical="center" wrapText="1"/>
    </xf>
    <xf numFmtId="49" fontId="13" fillId="4" borderId="10" xfId="3" applyNumberFormat="1" applyFont="1" applyFill="1" applyBorder="1" applyAlignment="1">
      <alignment horizontal="center" vertical="center" wrapText="1"/>
    </xf>
    <xf numFmtId="49" fontId="13" fillId="4" borderId="18" xfId="3" applyNumberFormat="1" applyFont="1" applyFill="1" applyBorder="1" applyAlignment="1">
      <alignment horizontal="center" vertical="center" wrapText="1"/>
    </xf>
    <xf numFmtId="49" fontId="7" fillId="4" borderId="18" xfId="3" applyNumberFormat="1" applyFont="1" applyFill="1" applyBorder="1" applyAlignment="1">
      <alignment horizontal="center" vertical="center" wrapText="1"/>
    </xf>
    <xf numFmtId="49" fontId="13" fillId="4" borderId="18" xfId="4" applyNumberFormat="1" applyFont="1" applyFill="1" applyBorder="1" applyAlignment="1" applyProtection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7" fillId="0" borderId="11" xfId="2" applyNumberFormat="1" applyFont="1" applyFill="1" applyBorder="1" applyAlignment="1">
      <alignment horizontal="center" vertical="center" wrapText="1"/>
    </xf>
    <xf numFmtId="49" fontId="3" fillId="0" borderId="18" xfId="3" applyNumberFormat="1" applyFont="1" applyFill="1" applyBorder="1" applyAlignment="1">
      <alignment horizontal="center" vertical="center" wrapText="1"/>
    </xf>
    <xf numFmtId="49" fontId="2" fillId="0" borderId="18" xfId="4" applyNumberFormat="1" applyFont="1" applyFill="1" applyBorder="1" applyAlignment="1" applyProtection="1">
      <alignment horizontal="center" vertical="center" wrapText="1"/>
    </xf>
    <xf numFmtId="49" fontId="3" fillId="0" borderId="19" xfId="2" applyNumberFormat="1" applyFont="1" applyFill="1" applyBorder="1" applyAlignment="1">
      <alignment horizontal="center" vertical="center" wrapText="1"/>
    </xf>
    <xf numFmtId="49" fontId="3" fillId="0" borderId="5" xfId="3" applyNumberFormat="1" applyFont="1" applyFill="1" applyBorder="1" applyAlignment="1">
      <alignment horizontal="center" vertical="center" wrapText="1"/>
    </xf>
    <xf numFmtId="49" fontId="3" fillId="5" borderId="10" xfId="4" applyNumberFormat="1" applyFont="1" applyFill="1" applyBorder="1" applyAlignment="1" applyProtection="1">
      <alignment horizontal="center" vertical="center" wrapText="1"/>
    </xf>
    <xf numFmtId="49" fontId="7" fillId="0" borderId="18" xfId="3" applyNumberFormat="1" applyFont="1" applyFill="1" applyBorder="1" applyAlignment="1">
      <alignment horizontal="center" vertical="center" wrapText="1"/>
    </xf>
    <xf numFmtId="49" fontId="7" fillId="0" borderId="19" xfId="2" applyNumberFormat="1" applyFont="1" applyFill="1" applyBorder="1" applyAlignment="1">
      <alignment horizontal="center" vertical="center" wrapText="1"/>
    </xf>
    <xf numFmtId="1" fontId="5" fillId="2" borderId="13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7" fillId="3" borderId="28" xfId="1" applyNumberFormat="1" applyFont="1" applyFill="1" applyBorder="1" applyAlignment="1">
      <alignment horizontal="center" vertical="center" wrapText="1"/>
    </xf>
    <xf numFmtId="49" fontId="7" fillId="3" borderId="29" xfId="1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49" fontId="13" fillId="4" borderId="10" xfId="2" applyNumberFormat="1" applyFont="1" applyFill="1" applyBorder="1" applyAlignment="1">
      <alignment horizontal="center" vertical="center" wrapText="1"/>
    </xf>
    <xf numFmtId="49" fontId="7" fillId="4" borderId="4" xfId="2" applyNumberFormat="1" applyFont="1" applyFill="1" applyBorder="1" applyAlignment="1">
      <alignment horizontal="center" vertical="center" wrapText="1"/>
    </xf>
    <xf numFmtId="49" fontId="13" fillId="4" borderId="5" xfId="3" applyNumberFormat="1" applyFont="1" applyFill="1" applyBorder="1" applyAlignment="1">
      <alignment horizontal="center" vertical="center" wrapText="1"/>
    </xf>
    <xf numFmtId="49" fontId="7" fillId="4" borderId="5" xfId="3" applyNumberFormat="1" applyFont="1" applyFill="1" applyBorder="1" applyAlignment="1">
      <alignment horizontal="center" vertical="center" wrapText="1"/>
    </xf>
    <xf numFmtId="49" fontId="13" fillId="4" borderId="5" xfId="4" applyNumberFormat="1" applyFont="1" applyFill="1" applyBorder="1" applyAlignment="1" applyProtection="1">
      <alignment horizontal="center" vertical="center" wrapText="1"/>
    </xf>
    <xf numFmtId="49" fontId="7" fillId="4" borderId="6" xfId="2" applyNumberFormat="1" applyFont="1" applyFill="1" applyBorder="1" applyAlignment="1">
      <alignment horizontal="center" vertical="center" wrapText="1"/>
    </xf>
    <xf numFmtId="49" fontId="13" fillId="4" borderId="18" xfId="2" applyNumberFormat="1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49" fontId="9" fillId="2" borderId="10" xfId="3" applyNumberFormat="1" applyFont="1" applyFill="1" applyBorder="1" applyAlignment="1">
      <alignment horizontal="center" vertical="center" wrapText="1"/>
    </xf>
    <xf numFmtId="1" fontId="9" fillId="2" borderId="10" xfId="3" applyNumberFormat="1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49" fontId="3" fillId="2" borderId="10" xfId="3" applyNumberFormat="1" applyFont="1" applyFill="1" applyBorder="1" applyAlignment="1">
      <alignment horizontal="center" vertical="center" wrapText="1"/>
    </xf>
    <xf numFmtId="49" fontId="2" fillId="4" borderId="18" xfId="2" applyNumberFormat="1" applyFont="1" applyFill="1" applyBorder="1" applyAlignment="1">
      <alignment horizontal="center" vertical="center" wrapText="1"/>
    </xf>
    <xf numFmtId="3" fontId="3" fillId="4" borderId="9" xfId="2" applyNumberFormat="1" applyFont="1" applyFill="1" applyBorder="1" applyAlignment="1">
      <alignment horizontal="center" vertical="center" wrapText="1"/>
    </xf>
    <xf numFmtId="1" fontId="3" fillId="2" borderId="10" xfId="3" applyNumberFormat="1" applyFont="1" applyFill="1" applyBorder="1" applyAlignment="1">
      <alignment horizontal="center" vertical="center" wrapText="1"/>
    </xf>
    <xf numFmtId="1" fontId="5" fillId="2" borderId="10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49" fontId="5" fillId="2" borderId="10" xfId="3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2918">
    <cellStyle name="Default" xfId="8"/>
    <cellStyle name="Default 2" xfId="9"/>
    <cellStyle name="Default 3" xfId="7"/>
    <cellStyle name="Excel Built-in Hyperlink" xfId="10"/>
    <cellStyle name="Excel Built-in Hyperlink 2" xfId="11"/>
    <cellStyle name="Excel Built-in Normal" xfId="12"/>
    <cellStyle name="Excel Built-in Normal 2" xfId="13"/>
    <cellStyle name="Excel_20_Built-in_20_Hyperlink" xfId="14"/>
    <cellStyle name="Heading" xfId="15"/>
    <cellStyle name="Heading 2" xfId="16"/>
    <cellStyle name="Heading1" xfId="17"/>
    <cellStyle name="Heading1 2" xfId="18"/>
    <cellStyle name="Hyperlink" xfId="19"/>
    <cellStyle name="Hyperlink 2" xfId="20"/>
    <cellStyle name="Lien hypertexte" xfId="4" builtinId="8"/>
    <cellStyle name="Lien hypertexte 2" xfId="21"/>
    <cellStyle name="Lien hypertexte 2 2" xfId="22"/>
    <cellStyle name="Lien hypertexte 3" xfId="23"/>
    <cellStyle name="Lien hypertexte 4" xfId="24"/>
    <cellStyle name="Lien hypertexte 5" xfId="25"/>
    <cellStyle name="Normal" xfId="0" builtinId="0"/>
    <cellStyle name="Normal 2" xfId="26"/>
    <cellStyle name="Normal 2 10" xfId="27"/>
    <cellStyle name="Normal 2 10 10" xfId="28"/>
    <cellStyle name="Normal 2 10 11" xfId="29"/>
    <cellStyle name="Normal 2 10 2" xfId="30"/>
    <cellStyle name="Normal 2 10 2 2" xfId="31"/>
    <cellStyle name="Normal 2 10 2 2 2" xfId="32"/>
    <cellStyle name="Normal 2 10 2 2 2 2" xfId="33"/>
    <cellStyle name="Normal 2 10 2 2 2 2 2" xfId="34"/>
    <cellStyle name="Normal 2 10 2 2 2 2 2 2" xfId="35"/>
    <cellStyle name="Normal 2 10 2 2 2 2 3" xfId="36"/>
    <cellStyle name="Normal 2 10 2 2 2 2 4" xfId="37"/>
    <cellStyle name="Normal 2 10 2 2 2 3" xfId="38"/>
    <cellStyle name="Normal 2 10 2 2 2 3 2" xfId="39"/>
    <cellStyle name="Normal 2 10 2 2 2 4" xfId="40"/>
    <cellStyle name="Normal 2 10 2 2 2 5" xfId="41"/>
    <cellStyle name="Normal 2 10 2 2 3" xfId="42"/>
    <cellStyle name="Normal 2 10 2 2 3 2" xfId="43"/>
    <cellStyle name="Normal 2 10 2 2 3 2 2" xfId="44"/>
    <cellStyle name="Normal 2 10 2 2 3 2 2 2" xfId="45"/>
    <cellStyle name="Normal 2 10 2 2 3 2 3" xfId="46"/>
    <cellStyle name="Normal 2 10 2 2 3 2 4" xfId="47"/>
    <cellStyle name="Normal 2 10 2 2 3 3" xfId="48"/>
    <cellStyle name="Normal 2 10 2 2 3 3 2" xfId="49"/>
    <cellStyle name="Normal 2 10 2 2 3 4" xfId="50"/>
    <cellStyle name="Normal 2 10 2 2 3 5" xfId="51"/>
    <cellStyle name="Normal 2 10 2 2 4" xfId="52"/>
    <cellStyle name="Normal 2 10 2 2 4 2" xfId="53"/>
    <cellStyle name="Normal 2 10 2 2 4 2 2" xfId="54"/>
    <cellStyle name="Normal 2 10 2 2 4 2 2 2" xfId="55"/>
    <cellStyle name="Normal 2 10 2 2 4 2 3" xfId="56"/>
    <cellStyle name="Normal 2 10 2 2 4 2 4" xfId="57"/>
    <cellStyle name="Normal 2 10 2 2 4 3" xfId="58"/>
    <cellStyle name="Normal 2 10 2 2 4 3 2" xfId="59"/>
    <cellStyle name="Normal 2 10 2 2 4 4" xfId="60"/>
    <cellStyle name="Normal 2 10 2 2 4 5" xfId="61"/>
    <cellStyle name="Normal 2 10 2 2 5" xfId="62"/>
    <cellStyle name="Normal 2 10 2 2 5 2" xfId="63"/>
    <cellStyle name="Normal 2 10 2 2 5 2 2" xfId="64"/>
    <cellStyle name="Normal 2 10 2 2 5 3" xfId="65"/>
    <cellStyle name="Normal 2 10 2 2 5 4" xfId="66"/>
    <cellStyle name="Normal 2 10 2 2 6" xfId="67"/>
    <cellStyle name="Normal 2 10 2 2 6 2" xfId="68"/>
    <cellStyle name="Normal 2 10 2 2 7" xfId="69"/>
    <cellStyle name="Normal 2 10 2 2 8" xfId="70"/>
    <cellStyle name="Normal 2 10 2 3" xfId="71"/>
    <cellStyle name="Normal 2 10 2 3 2" xfId="72"/>
    <cellStyle name="Normal 2 10 2 3 2 2" xfId="73"/>
    <cellStyle name="Normal 2 10 2 3 2 2 2" xfId="74"/>
    <cellStyle name="Normal 2 10 2 3 2 3" xfId="75"/>
    <cellStyle name="Normal 2 10 2 3 2 4" xfId="76"/>
    <cellStyle name="Normal 2 10 2 3 3" xfId="77"/>
    <cellStyle name="Normal 2 10 2 3 3 2" xfId="78"/>
    <cellStyle name="Normal 2 10 2 3 4" xfId="79"/>
    <cellStyle name="Normal 2 10 2 3 5" xfId="80"/>
    <cellStyle name="Normal 2 10 2 4" xfId="81"/>
    <cellStyle name="Normal 2 10 2 4 2" xfId="82"/>
    <cellStyle name="Normal 2 10 2 4 2 2" xfId="83"/>
    <cellStyle name="Normal 2 10 2 4 2 2 2" xfId="84"/>
    <cellStyle name="Normal 2 10 2 4 2 3" xfId="85"/>
    <cellStyle name="Normal 2 10 2 4 2 4" xfId="86"/>
    <cellStyle name="Normal 2 10 2 4 3" xfId="87"/>
    <cellStyle name="Normal 2 10 2 4 3 2" xfId="88"/>
    <cellStyle name="Normal 2 10 2 4 4" xfId="89"/>
    <cellStyle name="Normal 2 10 2 4 5" xfId="90"/>
    <cellStyle name="Normal 2 10 2 5" xfId="91"/>
    <cellStyle name="Normal 2 10 2 5 2" xfId="92"/>
    <cellStyle name="Normal 2 10 2 5 2 2" xfId="93"/>
    <cellStyle name="Normal 2 10 2 5 2 2 2" xfId="94"/>
    <cellStyle name="Normal 2 10 2 5 2 3" xfId="95"/>
    <cellStyle name="Normal 2 10 2 5 2 4" xfId="96"/>
    <cellStyle name="Normal 2 10 2 5 3" xfId="97"/>
    <cellStyle name="Normal 2 10 2 5 3 2" xfId="98"/>
    <cellStyle name="Normal 2 10 2 5 4" xfId="99"/>
    <cellStyle name="Normal 2 10 2 5 5" xfId="100"/>
    <cellStyle name="Normal 2 10 2 6" xfId="101"/>
    <cellStyle name="Normal 2 10 2 6 2" xfId="102"/>
    <cellStyle name="Normal 2 10 2 6 2 2" xfId="103"/>
    <cellStyle name="Normal 2 10 2 6 3" xfId="104"/>
    <cellStyle name="Normal 2 10 2 6 4" xfId="105"/>
    <cellStyle name="Normal 2 10 2 7" xfId="106"/>
    <cellStyle name="Normal 2 10 2 7 2" xfId="107"/>
    <cellStyle name="Normal 2 10 2 8" xfId="108"/>
    <cellStyle name="Normal 2 10 2 9" xfId="109"/>
    <cellStyle name="Normal 2 10 3" xfId="110"/>
    <cellStyle name="Normal 2 10 3 2" xfId="111"/>
    <cellStyle name="Normal 2 10 3 2 2" xfId="112"/>
    <cellStyle name="Normal 2 10 3 2 2 2" xfId="113"/>
    <cellStyle name="Normal 2 10 3 2 2 2 2" xfId="114"/>
    <cellStyle name="Normal 2 10 3 2 2 2 2 2" xfId="115"/>
    <cellStyle name="Normal 2 10 3 2 2 2 3" xfId="116"/>
    <cellStyle name="Normal 2 10 3 2 2 2 4" xfId="117"/>
    <cellStyle name="Normal 2 10 3 2 2 3" xfId="118"/>
    <cellStyle name="Normal 2 10 3 2 2 3 2" xfId="119"/>
    <cellStyle name="Normal 2 10 3 2 2 4" xfId="120"/>
    <cellStyle name="Normal 2 10 3 2 2 5" xfId="121"/>
    <cellStyle name="Normal 2 10 3 2 3" xfId="122"/>
    <cellStyle name="Normal 2 10 3 2 3 2" xfId="123"/>
    <cellStyle name="Normal 2 10 3 2 3 2 2" xfId="124"/>
    <cellStyle name="Normal 2 10 3 2 3 2 2 2" xfId="125"/>
    <cellStyle name="Normal 2 10 3 2 3 2 3" xfId="126"/>
    <cellStyle name="Normal 2 10 3 2 3 2 4" xfId="127"/>
    <cellStyle name="Normal 2 10 3 2 3 3" xfId="128"/>
    <cellStyle name="Normal 2 10 3 2 3 3 2" xfId="129"/>
    <cellStyle name="Normal 2 10 3 2 3 4" xfId="130"/>
    <cellStyle name="Normal 2 10 3 2 3 5" xfId="131"/>
    <cellStyle name="Normal 2 10 3 2 4" xfId="132"/>
    <cellStyle name="Normal 2 10 3 2 4 2" xfId="133"/>
    <cellStyle name="Normal 2 10 3 2 4 2 2" xfId="134"/>
    <cellStyle name="Normal 2 10 3 2 4 2 2 2" xfId="135"/>
    <cellStyle name="Normal 2 10 3 2 4 2 3" xfId="136"/>
    <cellStyle name="Normal 2 10 3 2 4 2 4" xfId="137"/>
    <cellStyle name="Normal 2 10 3 2 4 3" xfId="138"/>
    <cellStyle name="Normal 2 10 3 2 4 3 2" xfId="139"/>
    <cellStyle name="Normal 2 10 3 2 4 4" xfId="140"/>
    <cellStyle name="Normal 2 10 3 2 4 5" xfId="141"/>
    <cellStyle name="Normal 2 10 3 2 5" xfId="142"/>
    <cellStyle name="Normal 2 10 3 2 5 2" xfId="143"/>
    <cellStyle name="Normal 2 10 3 2 5 2 2" xfId="144"/>
    <cellStyle name="Normal 2 10 3 2 5 3" xfId="145"/>
    <cellStyle name="Normal 2 10 3 2 5 4" xfId="146"/>
    <cellStyle name="Normal 2 10 3 2 6" xfId="147"/>
    <cellStyle name="Normal 2 10 3 2 6 2" xfId="148"/>
    <cellStyle name="Normal 2 10 3 2 7" xfId="149"/>
    <cellStyle name="Normal 2 10 3 2 8" xfId="150"/>
    <cellStyle name="Normal 2 10 3 3" xfId="151"/>
    <cellStyle name="Normal 2 10 3 3 2" xfId="152"/>
    <cellStyle name="Normal 2 10 3 3 2 2" xfId="153"/>
    <cellStyle name="Normal 2 10 3 3 2 2 2" xfId="154"/>
    <cellStyle name="Normal 2 10 3 3 2 3" xfId="155"/>
    <cellStyle name="Normal 2 10 3 3 2 4" xfId="156"/>
    <cellStyle name="Normal 2 10 3 3 3" xfId="157"/>
    <cellStyle name="Normal 2 10 3 3 3 2" xfId="158"/>
    <cellStyle name="Normal 2 10 3 3 4" xfId="159"/>
    <cellStyle name="Normal 2 10 3 3 5" xfId="160"/>
    <cellStyle name="Normal 2 10 3 4" xfId="161"/>
    <cellStyle name="Normal 2 10 3 4 2" xfId="162"/>
    <cellStyle name="Normal 2 10 3 4 2 2" xfId="163"/>
    <cellStyle name="Normal 2 10 3 4 2 2 2" xfId="164"/>
    <cellStyle name="Normal 2 10 3 4 2 3" xfId="165"/>
    <cellStyle name="Normal 2 10 3 4 2 4" xfId="166"/>
    <cellStyle name="Normal 2 10 3 4 3" xfId="167"/>
    <cellStyle name="Normal 2 10 3 4 3 2" xfId="168"/>
    <cellStyle name="Normal 2 10 3 4 4" xfId="169"/>
    <cellStyle name="Normal 2 10 3 4 5" xfId="170"/>
    <cellStyle name="Normal 2 10 3 5" xfId="171"/>
    <cellStyle name="Normal 2 10 3 5 2" xfId="172"/>
    <cellStyle name="Normal 2 10 3 5 2 2" xfId="173"/>
    <cellStyle name="Normal 2 10 3 5 2 2 2" xfId="174"/>
    <cellStyle name="Normal 2 10 3 5 2 3" xfId="175"/>
    <cellStyle name="Normal 2 10 3 5 2 4" xfId="176"/>
    <cellStyle name="Normal 2 10 3 5 3" xfId="177"/>
    <cellStyle name="Normal 2 10 3 5 3 2" xfId="178"/>
    <cellStyle name="Normal 2 10 3 5 4" xfId="179"/>
    <cellStyle name="Normal 2 10 3 5 5" xfId="180"/>
    <cellStyle name="Normal 2 10 3 6" xfId="181"/>
    <cellStyle name="Normal 2 10 3 6 2" xfId="182"/>
    <cellStyle name="Normal 2 10 3 6 2 2" xfId="183"/>
    <cellStyle name="Normal 2 10 3 6 3" xfId="184"/>
    <cellStyle name="Normal 2 10 3 6 4" xfId="185"/>
    <cellStyle name="Normal 2 10 3 7" xfId="186"/>
    <cellStyle name="Normal 2 10 3 7 2" xfId="187"/>
    <cellStyle name="Normal 2 10 3 8" xfId="188"/>
    <cellStyle name="Normal 2 10 3 9" xfId="189"/>
    <cellStyle name="Normal 2 10 4" xfId="190"/>
    <cellStyle name="Normal 2 10 4 2" xfId="191"/>
    <cellStyle name="Normal 2 10 4 2 2" xfId="192"/>
    <cellStyle name="Normal 2 10 4 2 2 2" xfId="193"/>
    <cellStyle name="Normal 2 10 4 2 2 2 2" xfId="194"/>
    <cellStyle name="Normal 2 10 4 2 2 3" xfId="195"/>
    <cellStyle name="Normal 2 10 4 2 2 4" xfId="196"/>
    <cellStyle name="Normal 2 10 4 2 3" xfId="197"/>
    <cellStyle name="Normal 2 10 4 2 3 2" xfId="198"/>
    <cellStyle name="Normal 2 10 4 2 4" xfId="199"/>
    <cellStyle name="Normal 2 10 4 2 5" xfId="200"/>
    <cellStyle name="Normal 2 10 4 3" xfId="201"/>
    <cellStyle name="Normal 2 10 4 3 2" xfId="202"/>
    <cellStyle name="Normal 2 10 4 3 2 2" xfId="203"/>
    <cellStyle name="Normal 2 10 4 3 2 2 2" xfId="204"/>
    <cellStyle name="Normal 2 10 4 3 2 3" xfId="205"/>
    <cellStyle name="Normal 2 10 4 3 2 4" xfId="206"/>
    <cellStyle name="Normal 2 10 4 3 3" xfId="207"/>
    <cellStyle name="Normal 2 10 4 3 3 2" xfId="208"/>
    <cellStyle name="Normal 2 10 4 3 4" xfId="209"/>
    <cellStyle name="Normal 2 10 4 3 5" xfId="210"/>
    <cellStyle name="Normal 2 10 4 4" xfId="211"/>
    <cellStyle name="Normal 2 10 4 4 2" xfId="212"/>
    <cellStyle name="Normal 2 10 4 4 2 2" xfId="213"/>
    <cellStyle name="Normal 2 10 4 4 2 2 2" xfId="214"/>
    <cellStyle name="Normal 2 10 4 4 2 3" xfId="215"/>
    <cellStyle name="Normal 2 10 4 4 2 4" xfId="216"/>
    <cellStyle name="Normal 2 10 4 4 3" xfId="217"/>
    <cellStyle name="Normal 2 10 4 4 3 2" xfId="218"/>
    <cellStyle name="Normal 2 10 4 4 4" xfId="219"/>
    <cellStyle name="Normal 2 10 4 4 5" xfId="220"/>
    <cellStyle name="Normal 2 10 4 5" xfId="221"/>
    <cellStyle name="Normal 2 10 4 5 2" xfId="222"/>
    <cellStyle name="Normal 2 10 4 5 2 2" xfId="223"/>
    <cellStyle name="Normal 2 10 4 5 3" xfId="224"/>
    <cellStyle name="Normal 2 10 4 5 4" xfId="225"/>
    <cellStyle name="Normal 2 10 4 6" xfId="226"/>
    <cellStyle name="Normal 2 10 4 6 2" xfId="227"/>
    <cellStyle name="Normal 2 10 4 7" xfId="228"/>
    <cellStyle name="Normal 2 10 4 8" xfId="229"/>
    <cellStyle name="Normal 2 10 5" xfId="230"/>
    <cellStyle name="Normal 2 10 5 2" xfId="231"/>
    <cellStyle name="Normal 2 10 5 2 2" xfId="232"/>
    <cellStyle name="Normal 2 10 5 2 2 2" xfId="233"/>
    <cellStyle name="Normal 2 10 5 2 3" xfId="234"/>
    <cellStyle name="Normal 2 10 5 2 4" xfId="235"/>
    <cellStyle name="Normal 2 10 5 3" xfId="236"/>
    <cellStyle name="Normal 2 10 5 3 2" xfId="237"/>
    <cellStyle name="Normal 2 10 5 4" xfId="238"/>
    <cellStyle name="Normal 2 10 5 5" xfId="239"/>
    <cellStyle name="Normal 2 10 6" xfId="240"/>
    <cellStyle name="Normal 2 10 6 2" xfId="241"/>
    <cellStyle name="Normal 2 10 6 2 2" xfId="242"/>
    <cellStyle name="Normal 2 10 6 2 2 2" xfId="243"/>
    <cellStyle name="Normal 2 10 6 2 3" xfId="244"/>
    <cellStyle name="Normal 2 10 6 2 4" xfId="245"/>
    <cellStyle name="Normal 2 10 6 3" xfId="246"/>
    <cellStyle name="Normal 2 10 6 3 2" xfId="247"/>
    <cellStyle name="Normal 2 10 6 4" xfId="248"/>
    <cellStyle name="Normal 2 10 6 5" xfId="249"/>
    <cellStyle name="Normal 2 10 7" xfId="250"/>
    <cellStyle name="Normal 2 10 7 2" xfId="251"/>
    <cellStyle name="Normal 2 10 7 2 2" xfId="252"/>
    <cellStyle name="Normal 2 10 7 2 2 2" xfId="253"/>
    <cellStyle name="Normal 2 10 7 2 3" xfId="254"/>
    <cellStyle name="Normal 2 10 7 2 4" xfId="255"/>
    <cellStyle name="Normal 2 10 7 3" xfId="256"/>
    <cellStyle name="Normal 2 10 7 3 2" xfId="257"/>
    <cellStyle name="Normal 2 10 7 4" xfId="258"/>
    <cellStyle name="Normal 2 10 7 5" xfId="259"/>
    <cellStyle name="Normal 2 10 8" xfId="260"/>
    <cellStyle name="Normal 2 10 8 2" xfId="261"/>
    <cellStyle name="Normal 2 10 8 2 2" xfId="262"/>
    <cellStyle name="Normal 2 10 8 3" xfId="263"/>
    <cellStyle name="Normal 2 10 8 4" xfId="264"/>
    <cellStyle name="Normal 2 10 9" xfId="265"/>
    <cellStyle name="Normal 2 10 9 2" xfId="266"/>
    <cellStyle name="Normal 2 11" xfId="267"/>
    <cellStyle name="Normal 2 11 10" xfId="268"/>
    <cellStyle name="Normal 2 11 11" xfId="269"/>
    <cellStyle name="Normal 2 11 2" xfId="270"/>
    <cellStyle name="Normal 2 11 2 2" xfId="271"/>
    <cellStyle name="Normal 2 11 2 2 2" xfId="272"/>
    <cellStyle name="Normal 2 11 2 2 2 2" xfId="273"/>
    <cellStyle name="Normal 2 11 2 2 2 2 2" xfId="274"/>
    <cellStyle name="Normal 2 11 2 2 2 2 2 2" xfId="275"/>
    <cellStyle name="Normal 2 11 2 2 2 2 3" xfId="276"/>
    <cellStyle name="Normal 2 11 2 2 2 2 4" xfId="277"/>
    <cellStyle name="Normal 2 11 2 2 2 3" xfId="278"/>
    <cellStyle name="Normal 2 11 2 2 2 3 2" xfId="279"/>
    <cellStyle name="Normal 2 11 2 2 2 4" xfId="280"/>
    <cellStyle name="Normal 2 11 2 2 2 5" xfId="281"/>
    <cellStyle name="Normal 2 11 2 2 3" xfId="282"/>
    <cellStyle name="Normal 2 11 2 2 3 2" xfId="283"/>
    <cellStyle name="Normal 2 11 2 2 3 2 2" xfId="284"/>
    <cellStyle name="Normal 2 11 2 2 3 2 2 2" xfId="285"/>
    <cellStyle name="Normal 2 11 2 2 3 2 3" xfId="286"/>
    <cellStyle name="Normal 2 11 2 2 3 2 4" xfId="287"/>
    <cellStyle name="Normal 2 11 2 2 3 3" xfId="288"/>
    <cellStyle name="Normal 2 11 2 2 3 3 2" xfId="289"/>
    <cellStyle name="Normal 2 11 2 2 3 4" xfId="290"/>
    <cellStyle name="Normal 2 11 2 2 3 5" xfId="291"/>
    <cellStyle name="Normal 2 11 2 2 4" xfId="292"/>
    <cellStyle name="Normal 2 11 2 2 4 2" xfId="293"/>
    <cellStyle name="Normal 2 11 2 2 4 2 2" xfId="294"/>
    <cellStyle name="Normal 2 11 2 2 4 2 2 2" xfId="295"/>
    <cellStyle name="Normal 2 11 2 2 4 2 3" xfId="296"/>
    <cellStyle name="Normal 2 11 2 2 4 2 4" xfId="297"/>
    <cellStyle name="Normal 2 11 2 2 4 3" xfId="298"/>
    <cellStyle name="Normal 2 11 2 2 4 3 2" xfId="299"/>
    <cellStyle name="Normal 2 11 2 2 4 4" xfId="300"/>
    <cellStyle name="Normal 2 11 2 2 4 5" xfId="301"/>
    <cellStyle name="Normal 2 11 2 2 5" xfId="302"/>
    <cellStyle name="Normal 2 11 2 2 5 2" xfId="303"/>
    <cellStyle name="Normal 2 11 2 2 5 2 2" xfId="304"/>
    <cellStyle name="Normal 2 11 2 2 5 3" xfId="305"/>
    <cellStyle name="Normal 2 11 2 2 5 4" xfId="306"/>
    <cellStyle name="Normal 2 11 2 2 6" xfId="307"/>
    <cellStyle name="Normal 2 11 2 2 6 2" xfId="308"/>
    <cellStyle name="Normal 2 11 2 2 7" xfId="309"/>
    <cellStyle name="Normal 2 11 2 2 8" xfId="310"/>
    <cellStyle name="Normal 2 11 2 3" xfId="311"/>
    <cellStyle name="Normal 2 11 2 3 2" xfId="312"/>
    <cellStyle name="Normal 2 11 2 3 2 2" xfId="313"/>
    <cellStyle name="Normal 2 11 2 3 2 2 2" xfId="314"/>
    <cellStyle name="Normal 2 11 2 3 2 3" xfId="315"/>
    <cellStyle name="Normal 2 11 2 3 2 4" xfId="316"/>
    <cellStyle name="Normal 2 11 2 3 3" xfId="317"/>
    <cellStyle name="Normal 2 11 2 3 3 2" xfId="318"/>
    <cellStyle name="Normal 2 11 2 3 4" xfId="319"/>
    <cellStyle name="Normal 2 11 2 3 5" xfId="320"/>
    <cellStyle name="Normal 2 11 2 4" xfId="321"/>
    <cellStyle name="Normal 2 11 2 4 2" xfId="322"/>
    <cellStyle name="Normal 2 11 2 4 2 2" xfId="323"/>
    <cellStyle name="Normal 2 11 2 4 2 2 2" xfId="324"/>
    <cellStyle name="Normal 2 11 2 4 2 3" xfId="325"/>
    <cellStyle name="Normal 2 11 2 4 2 4" xfId="326"/>
    <cellStyle name="Normal 2 11 2 4 3" xfId="327"/>
    <cellStyle name="Normal 2 11 2 4 3 2" xfId="328"/>
    <cellStyle name="Normal 2 11 2 4 4" xfId="329"/>
    <cellStyle name="Normal 2 11 2 4 5" xfId="330"/>
    <cellStyle name="Normal 2 11 2 5" xfId="331"/>
    <cellStyle name="Normal 2 11 2 5 2" xfId="332"/>
    <cellStyle name="Normal 2 11 2 5 2 2" xfId="333"/>
    <cellStyle name="Normal 2 11 2 5 2 2 2" xfId="334"/>
    <cellStyle name="Normal 2 11 2 5 2 3" xfId="335"/>
    <cellStyle name="Normal 2 11 2 5 2 4" xfId="336"/>
    <cellStyle name="Normal 2 11 2 5 3" xfId="337"/>
    <cellStyle name="Normal 2 11 2 5 3 2" xfId="338"/>
    <cellStyle name="Normal 2 11 2 5 4" xfId="339"/>
    <cellStyle name="Normal 2 11 2 5 5" xfId="340"/>
    <cellStyle name="Normal 2 11 2 6" xfId="341"/>
    <cellStyle name="Normal 2 11 2 6 2" xfId="342"/>
    <cellStyle name="Normal 2 11 2 6 2 2" xfId="343"/>
    <cellStyle name="Normal 2 11 2 6 3" xfId="344"/>
    <cellStyle name="Normal 2 11 2 6 4" xfId="345"/>
    <cellStyle name="Normal 2 11 2 7" xfId="346"/>
    <cellStyle name="Normal 2 11 2 7 2" xfId="347"/>
    <cellStyle name="Normal 2 11 2 8" xfId="348"/>
    <cellStyle name="Normal 2 11 2 9" xfId="349"/>
    <cellStyle name="Normal 2 11 3" xfId="350"/>
    <cellStyle name="Normal 2 11 3 2" xfId="351"/>
    <cellStyle name="Normal 2 11 3 2 2" xfId="352"/>
    <cellStyle name="Normal 2 11 3 2 2 2" xfId="353"/>
    <cellStyle name="Normal 2 11 3 2 2 2 2" xfId="354"/>
    <cellStyle name="Normal 2 11 3 2 2 2 2 2" xfId="355"/>
    <cellStyle name="Normal 2 11 3 2 2 2 3" xfId="356"/>
    <cellStyle name="Normal 2 11 3 2 2 2 4" xfId="357"/>
    <cellStyle name="Normal 2 11 3 2 2 3" xfId="358"/>
    <cellStyle name="Normal 2 11 3 2 2 3 2" xfId="359"/>
    <cellStyle name="Normal 2 11 3 2 2 4" xfId="360"/>
    <cellStyle name="Normal 2 11 3 2 2 5" xfId="361"/>
    <cellStyle name="Normal 2 11 3 2 3" xfId="362"/>
    <cellStyle name="Normal 2 11 3 2 3 2" xfId="363"/>
    <cellStyle name="Normal 2 11 3 2 3 2 2" xfId="364"/>
    <cellStyle name="Normal 2 11 3 2 3 2 2 2" xfId="365"/>
    <cellStyle name="Normal 2 11 3 2 3 2 3" xfId="366"/>
    <cellStyle name="Normal 2 11 3 2 3 2 4" xfId="367"/>
    <cellStyle name="Normal 2 11 3 2 3 3" xfId="368"/>
    <cellStyle name="Normal 2 11 3 2 3 3 2" xfId="369"/>
    <cellStyle name="Normal 2 11 3 2 3 4" xfId="370"/>
    <cellStyle name="Normal 2 11 3 2 3 5" xfId="371"/>
    <cellStyle name="Normal 2 11 3 2 4" xfId="372"/>
    <cellStyle name="Normal 2 11 3 2 4 2" xfId="373"/>
    <cellStyle name="Normal 2 11 3 2 4 2 2" xfId="374"/>
    <cellStyle name="Normal 2 11 3 2 4 2 2 2" xfId="375"/>
    <cellStyle name="Normal 2 11 3 2 4 2 3" xfId="376"/>
    <cellStyle name="Normal 2 11 3 2 4 2 4" xfId="377"/>
    <cellStyle name="Normal 2 11 3 2 4 3" xfId="378"/>
    <cellStyle name="Normal 2 11 3 2 4 3 2" xfId="379"/>
    <cellStyle name="Normal 2 11 3 2 4 4" xfId="380"/>
    <cellStyle name="Normal 2 11 3 2 4 5" xfId="381"/>
    <cellStyle name="Normal 2 11 3 2 5" xfId="382"/>
    <cellStyle name="Normal 2 11 3 2 5 2" xfId="383"/>
    <cellStyle name="Normal 2 11 3 2 5 2 2" xfId="384"/>
    <cellStyle name="Normal 2 11 3 2 5 3" xfId="385"/>
    <cellStyle name="Normal 2 11 3 2 5 4" xfId="386"/>
    <cellStyle name="Normal 2 11 3 2 6" xfId="387"/>
    <cellStyle name="Normal 2 11 3 2 6 2" xfId="388"/>
    <cellStyle name="Normal 2 11 3 2 7" xfId="389"/>
    <cellStyle name="Normal 2 11 3 2 8" xfId="390"/>
    <cellStyle name="Normal 2 11 3 3" xfId="391"/>
    <cellStyle name="Normal 2 11 3 3 2" xfId="392"/>
    <cellStyle name="Normal 2 11 3 3 2 2" xfId="393"/>
    <cellStyle name="Normal 2 11 3 3 2 2 2" xfId="394"/>
    <cellStyle name="Normal 2 11 3 3 2 3" xfId="395"/>
    <cellStyle name="Normal 2 11 3 3 2 4" xfId="396"/>
    <cellStyle name="Normal 2 11 3 3 3" xfId="397"/>
    <cellStyle name="Normal 2 11 3 3 3 2" xfId="398"/>
    <cellStyle name="Normal 2 11 3 3 4" xfId="399"/>
    <cellStyle name="Normal 2 11 3 3 5" xfId="400"/>
    <cellStyle name="Normal 2 11 3 4" xfId="401"/>
    <cellStyle name="Normal 2 11 3 4 2" xfId="402"/>
    <cellStyle name="Normal 2 11 3 4 2 2" xfId="403"/>
    <cellStyle name="Normal 2 11 3 4 2 2 2" xfId="404"/>
    <cellStyle name="Normal 2 11 3 4 2 3" xfId="405"/>
    <cellStyle name="Normal 2 11 3 4 2 4" xfId="406"/>
    <cellStyle name="Normal 2 11 3 4 3" xfId="407"/>
    <cellStyle name="Normal 2 11 3 4 3 2" xfId="408"/>
    <cellStyle name="Normal 2 11 3 4 4" xfId="409"/>
    <cellStyle name="Normal 2 11 3 4 5" xfId="410"/>
    <cellStyle name="Normal 2 11 3 5" xfId="411"/>
    <cellStyle name="Normal 2 11 3 5 2" xfId="412"/>
    <cellStyle name="Normal 2 11 3 5 2 2" xfId="413"/>
    <cellStyle name="Normal 2 11 3 5 2 2 2" xfId="414"/>
    <cellStyle name="Normal 2 11 3 5 2 3" xfId="415"/>
    <cellStyle name="Normal 2 11 3 5 2 4" xfId="416"/>
    <cellStyle name="Normal 2 11 3 5 3" xfId="417"/>
    <cellStyle name="Normal 2 11 3 5 3 2" xfId="418"/>
    <cellStyle name="Normal 2 11 3 5 4" xfId="419"/>
    <cellStyle name="Normal 2 11 3 5 5" xfId="420"/>
    <cellStyle name="Normal 2 11 3 6" xfId="421"/>
    <cellStyle name="Normal 2 11 3 6 2" xfId="422"/>
    <cellStyle name="Normal 2 11 3 6 2 2" xfId="423"/>
    <cellStyle name="Normal 2 11 3 6 3" xfId="424"/>
    <cellStyle name="Normal 2 11 3 6 4" xfId="425"/>
    <cellStyle name="Normal 2 11 3 7" xfId="426"/>
    <cellStyle name="Normal 2 11 3 7 2" xfId="427"/>
    <cellStyle name="Normal 2 11 3 8" xfId="428"/>
    <cellStyle name="Normal 2 11 3 9" xfId="429"/>
    <cellStyle name="Normal 2 11 4" xfId="430"/>
    <cellStyle name="Normal 2 11 4 2" xfId="431"/>
    <cellStyle name="Normal 2 11 4 2 2" xfId="432"/>
    <cellStyle name="Normal 2 11 4 2 2 2" xfId="433"/>
    <cellStyle name="Normal 2 11 4 2 2 2 2" xfId="434"/>
    <cellStyle name="Normal 2 11 4 2 2 3" xfId="435"/>
    <cellStyle name="Normal 2 11 4 2 2 4" xfId="436"/>
    <cellStyle name="Normal 2 11 4 2 3" xfId="437"/>
    <cellStyle name="Normal 2 11 4 2 3 2" xfId="438"/>
    <cellStyle name="Normal 2 11 4 2 4" xfId="439"/>
    <cellStyle name="Normal 2 11 4 2 5" xfId="440"/>
    <cellStyle name="Normal 2 11 4 3" xfId="441"/>
    <cellStyle name="Normal 2 11 4 3 2" xfId="442"/>
    <cellStyle name="Normal 2 11 4 3 2 2" xfId="443"/>
    <cellStyle name="Normal 2 11 4 3 2 2 2" xfId="444"/>
    <cellStyle name="Normal 2 11 4 3 2 3" xfId="445"/>
    <cellStyle name="Normal 2 11 4 3 2 4" xfId="446"/>
    <cellStyle name="Normal 2 11 4 3 3" xfId="447"/>
    <cellStyle name="Normal 2 11 4 3 3 2" xfId="448"/>
    <cellStyle name="Normal 2 11 4 3 4" xfId="449"/>
    <cellStyle name="Normal 2 11 4 3 5" xfId="450"/>
    <cellStyle name="Normal 2 11 4 4" xfId="451"/>
    <cellStyle name="Normal 2 11 4 4 2" xfId="452"/>
    <cellStyle name="Normal 2 11 4 4 2 2" xfId="453"/>
    <cellStyle name="Normal 2 11 4 4 2 2 2" xfId="454"/>
    <cellStyle name="Normal 2 11 4 4 2 3" xfId="455"/>
    <cellStyle name="Normal 2 11 4 4 2 4" xfId="456"/>
    <cellStyle name="Normal 2 11 4 4 3" xfId="457"/>
    <cellStyle name="Normal 2 11 4 4 3 2" xfId="458"/>
    <cellStyle name="Normal 2 11 4 4 4" xfId="459"/>
    <cellStyle name="Normal 2 11 4 4 5" xfId="460"/>
    <cellStyle name="Normal 2 11 4 5" xfId="461"/>
    <cellStyle name="Normal 2 11 4 5 2" xfId="462"/>
    <cellStyle name="Normal 2 11 4 5 2 2" xfId="463"/>
    <cellStyle name="Normal 2 11 4 5 3" xfId="464"/>
    <cellStyle name="Normal 2 11 4 5 4" xfId="465"/>
    <cellStyle name="Normal 2 11 4 6" xfId="466"/>
    <cellStyle name="Normal 2 11 4 6 2" xfId="467"/>
    <cellStyle name="Normal 2 11 4 7" xfId="468"/>
    <cellStyle name="Normal 2 11 4 8" xfId="469"/>
    <cellStyle name="Normal 2 11 5" xfId="470"/>
    <cellStyle name="Normal 2 11 5 2" xfId="471"/>
    <cellStyle name="Normal 2 11 5 2 2" xfId="472"/>
    <cellStyle name="Normal 2 11 5 2 2 2" xfId="473"/>
    <cellStyle name="Normal 2 11 5 2 3" xfId="474"/>
    <cellStyle name="Normal 2 11 5 2 4" xfId="475"/>
    <cellStyle name="Normal 2 11 5 3" xfId="476"/>
    <cellStyle name="Normal 2 11 5 3 2" xfId="477"/>
    <cellStyle name="Normal 2 11 5 4" xfId="478"/>
    <cellStyle name="Normal 2 11 5 5" xfId="479"/>
    <cellStyle name="Normal 2 11 6" xfId="480"/>
    <cellStyle name="Normal 2 11 6 2" xfId="481"/>
    <cellStyle name="Normal 2 11 6 2 2" xfId="482"/>
    <cellStyle name="Normal 2 11 6 2 2 2" xfId="483"/>
    <cellStyle name="Normal 2 11 6 2 3" xfId="484"/>
    <cellStyle name="Normal 2 11 6 2 4" xfId="485"/>
    <cellStyle name="Normal 2 11 6 3" xfId="486"/>
    <cellStyle name="Normal 2 11 6 3 2" xfId="487"/>
    <cellStyle name="Normal 2 11 6 4" xfId="488"/>
    <cellStyle name="Normal 2 11 6 5" xfId="489"/>
    <cellStyle name="Normal 2 11 7" xfId="490"/>
    <cellStyle name="Normal 2 11 7 2" xfId="491"/>
    <cellStyle name="Normal 2 11 7 2 2" xfId="492"/>
    <cellStyle name="Normal 2 11 7 2 2 2" xfId="493"/>
    <cellStyle name="Normal 2 11 7 2 3" xfId="494"/>
    <cellStyle name="Normal 2 11 7 2 4" xfId="495"/>
    <cellStyle name="Normal 2 11 7 3" xfId="496"/>
    <cellStyle name="Normal 2 11 7 3 2" xfId="497"/>
    <cellStyle name="Normal 2 11 7 4" xfId="498"/>
    <cellStyle name="Normal 2 11 7 5" xfId="499"/>
    <cellStyle name="Normal 2 11 8" xfId="500"/>
    <cellStyle name="Normal 2 11 8 2" xfId="501"/>
    <cellStyle name="Normal 2 11 8 2 2" xfId="502"/>
    <cellStyle name="Normal 2 11 8 3" xfId="503"/>
    <cellStyle name="Normal 2 11 8 4" xfId="504"/>
    <cellStyle name="Normal 2 11 9" xfId="505"/>
    <cellStyle name="Normal 2 11 9 2" xfId="506"/>
    <cellStyle name="Normal 2 12" xfId="507"/>
    <cellStyle name="Normal 2 12 10" xfId="508"/>
    <cellStyle name="Normal 2 12 11" xfId="509"/>
    <cellStyle name="Normal 2 12 2" xfId="510"/>
    <cellStyle name="Normal 2 12 2 2" xfId="511"/>
    <cellStyle name="Normal 2 12 2 2 2" xfId="512"/>
    <cellStyle name="Normal 2 12 2 2 2 2" xfId="513"/>
    <cellStyle name="Normal 2 12 2 2 2 2 2" xfId="514"/>
    <cellStyle name="Normal 2 12 2 2 2 2 2 2" xfId="515"/>
    <cellStyle name="Normal 2 12 2 2 2 2 3" xfId="516"/>
    <cellStyle name="Normal 2 12 2 2 2 2 4" xfId="517"/>
    <cellStyle name="Normal 2 12 2 2 2 3" xfId="518"/>
    <cellStyle name="Normal 2 12 2 2 2 3 2" xfId="519"/>
    <cellStyle name="Normal 2 12 2 2 2 4" xfId="520"/>
    <cellStyle name="Normal 2 12 2 2 2 5" xfId="521"/>
    <cellStyle name="Normal 2 12 2 2 3" xfId="522"/>
    <cellStyle name="Normal 2 12 2 2 3 2" xfId="523"/>
    <cellStyle name="Normal 2 12 2 2 3 2 2" xfId="524"/>
    <cellStyle name="Normal 2 12 2 2 3 2 2 2" xfId="525"/>
    <cellStyle name="Normal 2 12 2 2 3 2 3" xfId="526"/>
    <cellStyle name="Normal 2 12 2 2 3 2 4" xfId="527"/>
    <cellStyle name="Normal 2 12 2 2 3 3" xfId="528"/>
    <cellStyle name="Normal 2 12 2 2 3 3 2" xfId="529"/>
    <cellStyle name="Normal 2 12 2 2 3 4" xfId="530"/>
    <cellStyle name="Normal 2 12 2 2 3 5" xfId="531"/>
    <cellStyle name="Normal 2 12 2 2 4" xfId="532"/>
    <cellStyle name="Normal 2 12 2 2 4 2" xfId="533"/>
    <cellStyle name="Normal 2 12 2 2 4 2 2" xfId="534"/>
    <cellStyle name="Normal 2 12 2 2 4 2 2 2" xfId="535"/>
    <cellStyle name="Normal 2 12 2 2 4 2 3" xfId="536"/>
    <cellStyle name="Normal 2 12 2 2 4 2 4" xfId="537"/>
    <cellStyle name="Normal 2 12 2 2 4 3" xfId="538"/>
    <cellStyle name="Normal 2 12 2 2 4 3 2" xfId="539"/>
    <cellStyle name="Normal 2 12 2 2 4 4" xfId="540"/>
    <cellStyle name="Normal 2 12 2 2 4 5" xfId="541"/>
    <cellStyle name="Normal 2 12 2 2 5" xfId="542"/>
    <cellStyle name="Normal 2 12 2 2 5 2" xfId="543"/>
    <cellStyle name="Normal 2 12 2 2 5 2 2" xfId="544"/>
    <cellStyle name="Normal 2 12 2 2 5 3" xfId="545"/>
    <cellStyle name="Normal 2 12 2 2 5 4" xfId="546"/>
    <cellStyle name="Normal 2 12 2 2 6" xfId="547"/>
    <cellStyle name="Normal 2 12 2 2 6 2" xfId="548"/>
    <cellStyle name="Normal 2 12 2 2 7" xfId="549"/>
    <cellStyle name="Normal 2 12 2 2 8" xfId="550"/>
    <cellStyle name="Normal 2 12 2 3" xfId="551"/>
    <cellStyle name="Normal 2 12 2 3 2" xfId="552"/>
    <cellStyle name="Normal 2 12 2 3 2 2" xfId="553"/>
    <cellStyle name="Normal 2 12 2 3 2 2 2" xfId="554"/>
    <cellStyle name="Normal 2 12 2 3 2 3" xfId="555"/>
    <cellStyle name="Normal 2 12 2 3 2 4" xfId="556"/>
    <cellStyle name="Normal 2 12 2 3 3" xfId="557"/>
    <cellStyle name="Normal 2 12 2 3 3 2" xfId="558"/>
    <cellStyle name="Normal 2 12 2 3 4" xfId="559"/>
    <cellStyle name="Normal 2 12 2 3 5" xfId="560"/>
    <cellStyle name="Normal 2 12 2 4" xfId="561"/>
    <cellStyle name="Normal 2 12 2 4 2" xfId="562"/>
    <cellStyle name="Normal 2 12 2 4 2 2" xfId="563"/>
    <cellStyle name="Normal 2 12 2 4 2 2 2" xfId="564"/>
    <cellStyle name="Normal 2 12 2 4 2 3" xfId="565"/>
    <cellStyle name="Normal 2 12 2 4 2 4" xfId="566"/>
    <cellStyle name="Normal 2 12 2 4 3" xfId="567"/>
    <cellStyle name="Normal 2 12 2 4 3 2" xfId="568"/>
    <cellStyle name="Normal 2 12 2 4 4" xfId="569"/>
    <cellStyle name="Normal 2 12 2 4 5" xfId="570"/>
    <cellStyle name="Normal 2 12 2 5" xfId="571"/>
    <cellStyle name="Normal 2 12 2 5 2" xfId="572"/>
    <cellStyle name="Normal 2 12 2 5 2 2" xfId="573"/>
    <cellStyle name="Normal 2 12 2 5 2 2 2" xfId="574"/>
    <cellStyle name="Normal 2 12 2 5 2 3" xfId="575"/>
    <cellStyle name="Normal 2 12 2 5 2 4" xfId="576"/>
    <cellStyle name="Normal 2 12 2 5 3" xfId="577"/>
    <cellStyle name="Normal 2 12 2 5 3 2" xfId="578"/>
    <cellStyle name="Normal 2 12 2 5 4" xfId="579"/>
    <cellStyle name="Normal 2 12 2 5 5" xfId="580"/>
    <cellStyle name="Normal 2 12 2 6" xfId="581"/>
    <cellStyle name="Normal 2 12 2 6 2" xfId="582"/>
    <cellStyle name="Normal 2 12 2 6 2 2" xfId="583"/>
    <cellStyle name="Normal 2 12 2 6 3" xfId="584"/>
    <cellStyle name="Normal 2 12 2 6 4" xfId="585"/>
    <cellStyle name="Normal 2 12 2 7" xfId="586"/>
    <cellStyle name="Normal 2 12 2 7 2" xfId="587"/>
    <cellStyle name="Normal 2 12 2 8" xfId="588"/>
    <cellStyle name="Normal 2 12 2 9" xfId="589"/>
    <cellStyle name="Normal 2 12 3" xfId="590"/>
    <cellStyle name="Normal 2 12 3 2" xfId="591"/>
    <cellStyle name="Normal 2 12 3 2 2" xfId="592"/>
    <cellStyle name="Normal 2 12 3 2 2 2" xfId="593"/>
    <cellStyle name="Normal 2 12 3 2 2 2 2" xfId="594"/>
    <cellStyle name="Normal 2 12 3 2 2 2 2 2" xfId="595"/>
    <cellStyle name="Normal 2 12 3 2 2 2 3" xfId="596"/>
    <cellStyle name="Normal 2 12 3 2 2 2 4" xfId="597"/>
    <cellStyle name="Normal 2 12 3 2 2 3" xfId="598"/>
    <cellStyle name="Normal 2 12 3 2 2 3 2" xfId="599"/>
    <cellStyle name="Normal 2 12 3 2 2 4" xfId="600"/>
    <cellStyle name="Normal 2 12 3 2 2 5" xfId="601"/>
    <cellStyle name="Normal 2 12 3 2 3" xfId="602"/>
    <cellStyle name="Normal 2 12 3 2 3 2" xfId="603"/>
    <cellStyle name="Normal 2 12 3 2 3 2 2" xfId="604"/>
    <cellStyle name="Normal 2 12 3 2 3 2 2 2" xfId="605"/>
    <cellStyle name="Normal 2 12 3 2 3 2 3" xfId="606"/>
    <cellStyle name="Normal 2 12 3 2 3 2 4" xfId="607"/>
    <cellStyle name="Normal 2 12 3 2 3 3" xfId="608"/>
    <cellStyle name="Normal 2 12 3 2 3 3 2" xfId="609"/>
    <cellStyle name="Normal 2 12 3 2 3 4" xfId="610"/>
    <cellStyle name="Normal 2 12 3 2 3 5" xfId="611"/>
    <cellStyle name="Normal 2 12 3 2 4" xfId="612"/>
    <cellStyle name="Normal 2 12 3 2 4 2" xfId="613"/>
    <cellStyle name="Normal 2 12 3 2 4 2 2" xfId="614"/>
    <cellStyle name="Normal 2 12 3 2 4 2 2 2" xfId="615"/>
    <cellStyle name="Normal 2 12 3 2 4 2 3" xfId="616"/>
    <cellStyle name="Normal 2 12 3 2 4 2 4" xfId="617"/>
    <cellStyle name="Normal 2 12 3 2 4 3" xfId="618"/>
    <cellStyle name="Normal 2 12 3 2 4 3 2" xfId="619"/>
    <cellStyle name="Normal 2 12 3 2 4 4" xfId="620"/>
    <cellStyle name="Normal 2 12 3 2 4 5" xfId="621"/>
    <cellStyle name="Normal 2 12 3 2 5" xfId="622"/>
    <cellStyle name="Normal 2 12 3 2 5 2" xfId="623"/>
    <cellStyle name="Normal 2 12 3 2 5 2 2" xfId="624"/>
    <cellStyle name="Normal 2 12 3 2 5 3" xfId="625"/>
    <cellStyle name="Normal 2 12 3 2 5 4" xfId="626"/>
    <cellStyle name="Normal 2 12 3 2 6" xfId="627"/>
    <cellStyle name="Normal 2 12 3 2 6 2" xfId="628"/>
    <cellStyle name="Normal 2 12 3 2 7" xfId="629"/>
    <cellStyle name="Normal 2 12 3 2 8" xfId="630"/>
    <cellStyle name="Normal 2 12 3 3" xfId="631"/>
    <cellStyle name="Normal 2 12 3 3 2" xfId="632"/>
    <cellStyle name="Normal 2 12 3 3 2 2" xfId="633"/>
    <cellStyle name="Normal 2 12 3 3 2 2 2" xfId="634"/>
    <cellStyle name="Normal 2 12 3 3 2 3" xfId="635"/>
    <cellStyle name="Normal 2 12 3 3 2 4" xfId="636"/>
    <cellStyle name="Normal 2 12 3 3 3" xfId="637"/>
    <cellStyle name="Normal 2 12 3 3 3 2" xfId="638"/>
    <cellStyle name="Normal 2 12 3 3 4" xfId="639"/>
    <cellStyle name="Normal 2 12 3 3 5" xfId="640"/>
    <cellStyle name="Normal 2 12 3 4" xfId="641"/>
    <cellStyle name="Normal 2 12 3 4 2" xfId="642"/>
    <cellStyle name="Normal 2 12 3 4 2 2" xfId="643"/>
    <cellStyle name="Normal 2 12 3 4 2 2 2" xfId="644"/>
    <cellStyle name="Normal 2 12 3 4 2 3" xfId="645"/>
    <cellStyle name="Normal 2 12 3 4 2 4" xfId="646"/>
    <cellStyle name="Normal 2 12 3 4 3" xfId="647"/>
    <cellStyle name="Normal 2 12 3 4 3 2" xfId="648"/>
    <cellStyle name="Normal 2 12 3 4 4" xfId="649"/>
    <cellStyle name="Normal 2 12 3 4 5" xfId="650"/>
    <cellStyle name="Normal 2 12 3 5" xfId="651"/>
    <cellStyle name="Normal 2 12 3 5 2" xfId="652"/>
    <cellStyle name="Normal 2 12 3 5 2 2" xfId="653"/>
    <cellStyle name="Normal 2 12 3 5 2 2 2" xfId="654"/>
    <cellStyle name="Normal 2 12 3 5 2 3" xfId="655"/>
    <cellStyle name="Normal 2 12 3 5 2 4" xfId="656"/>
    <cellStyle name="Normal 2 12 3 5 3" xfId="657"/>
    <cellStyle name="Normal 2 12 3 5 3 2" xfId="658"/>
    <cellStyle name="Normal 2 12 3 5 4" xfId="659"/>
    <cellStyle name="Normal 2 12 3 5 5" xfId="660"/>
    <cellStyle name="Normal 2 12 3 6" xfId="661"/>
    <cellStyle name="Normal 2 12 3 6 2" xfId="662"/>
    <cellStyle name="Normal 2 12 3 6 2 2" xfId="663"/>
    <cellStyle name="Normal 2 12 3 6 3" xfId="664"/>
    <cellStyle name="Normal 2 12 3 6 4" xfId="665"/>
    <cellStyle name="Normal 2 12 3 7" xfId="666"/>
    <cellStyle name="Normal 2 12 3 7 2" xfId="667"/>
    <cellStyle name="Normal 2 12 3 8" xfId="668"/>
    <cellStyle name="Normal 2 12 3 9" xfId="669"/>
    <cellStyle name="Normal 2 12 4" xfId="670"/>
    <cellStyle name="Normal 2 12 4 2" xfId="671"/>
    <cellStyle name="Normal 2 12 4 2 2" xfId="672"/>
    <cellStyle name="Normal 2 12 4 2 2 2" xfId="673"/>
    <cellStyle name="Normal 2 12 4 2 2 2 2" xfId="674"/>
    <cellStyle name="Normal 2 12 4 2 2 3" xfId="675"/>
    <cellStyle name="Normal 2 12 4 2 2 4" xfId="676"/>
    <cellStyle name="Normal 2 12 4 2 3" xfId="677"/>
    <cellStyle name="Normal 2 12 4 2 3 2" xfId="678"/>
    <cellStyle name="Normal 2 12 4 2 4" xfId="679"/>
    <cellStyle name="Normal 2 12 4 2 5" xfId="680"/>
    <cellStyle name="Normal 2 12 4 3" xfId="681"/>
    <cellStyle name="Normal 2 12 4 3 2" xfId="682"/>
    <cellStyle name="Normal 2 12 4 3 2 2" xfId="683"/>
    <cellStyle name="Normal 2 12 4 3 2 2 2" xfId="684"/>
    <cellStyle name="Normal 2 12 4 3 2 3" xfId="685"/>
    <cellStyle name="Normal 2 12 4 3 2 4" xfId="686"/>
    <cellStyle name="Normal 2 12 4 3 3" xfId="687"/>
    <cellStyle name="Normal 2 12 4 3 3 2" xfId="688"/>
    <cellStyle name="Normal 2 12 4 3 4" xfId="689"/>
    <cellStyle name="Normal 2 12 4 3 5" xfId="690"/>
    <cellStyle name="Normal 2 12 4 4" xfId="691"/>
    <cellStyle name="Normal 2 12 4 4 2" xfId="692"/>
    <cellStyle name="Normal 2 12 4 4 2 2" xfId="693"/>
    <cellStyle name="Normal 2 12 4 4 2 2 2" xfId="694"/>
    <cellStyle name="Normal 2 12 4 4 2 3" xfId="695"/>
    <cellStyle name="Normal 2 12 4 4 2 4" xfId="696"/>
    <cellStyle name="Normal 2 12 4 4 3" xfId="697"/>
    <cellStyle name="Normal 2 12 4 4 3 2" xfId="698"/>
    <cellStyle name="Normal 2 12 4 4 4" xfId="699"/>
    <cellStyle name="Normal 2 12 4 4 5" xfId="700"/>
    <cellStyle name="Normal 2 12 4 5" xfId="701"/>
    <cellStyle name="Normal 2 12 4 5 2" xfId="702"/>
    <cellStyle name="Normal 2 12 4 5 2 2" xfId="703"/>
    <cellStyle name="Normal 2 12 4 5 3" xfId="704"/>
    <cellStyle name="Normal 2 12 4 5 4" xfId="705"/>
    <cellStyle name="Normal 2 12 4 6" xfId="706"/>
    <cellStyle name="Normal 2 12 4 6 2" xfId="707"/>
    <cellStyle name="Normal 2 12 4 7" xfId="708"/>
    <cellStyle name="Normal 2 12 4 8" xfId="709"/>
    <cellStyle name="Normal 2 12 5" xfId="710"/>
    <cellStyle name="Normal 2 12 5 2" xfId="711"/>
    <cellStyle name="Normal 2 12 5 2 2" xfId="712"/>
    <cellStyle name="Normal 2 12 5 2 2 2" xfId="713"/>
    <cellStyle name="Normal 2 12 5 2 3" xfId="714"/>
    <cellStyle name="Normal 2 12 5 2 4" xfId="715"/>
    <cellStyle name="Normal 2 12 5 3" xfId="716"/>
    <cellStyle name="Normal 2 12 5 3 2" xfId="717"/>
    <cellStyle name="Normal 2 12 5 4" xfId="718"/>
    <cellStyle name="Normal 2 12 5 5" xfId="719"/>
    <cellStyle name="Normal 2 12 6" xfId="720"/>
    <cellStyle name="Normal 2 12 6 2" xfId="721"/>
    <cellStyle name="Normal 2 12 6 2 2" xfId="722"/>
    <cellStyle name="Normal 2 12 6 2 2 2" xfId="723"/>
    <cellStyle name="Normal 2 12 6 2 3" xfId="724"/>
    <cellStyle name="Normal 2 12 6 2 4" xfId="725"/>
    <cellStyle name="Normal 2 12 6 3" xfId="726"/>
    <cellStyle name="Normal 2 12 6 3 2" xfId="727"/>
    <cellStyle name="Normal 2 12 6 4" xfId="728"/>
    <cellStyle name="Normal 2 12 6 5" xfId="729"/>
    <cellStyle name="Normal 2 12 7" xfId="730"/>
    <cellStyle name="Normal 2 12 7 2" xfId="731"/>
    <cellStyle name="Normal 2 12 7 2 2" xfId="732"/>
    <cellStyle name="Normal 2 12 7 2 2 2" xfId="733"/>
    <cellStyle name="Normal 2 12 7 2 3" xfId="734"/>
    <cellStyle name="Normal 2 12 7 2 4" xfId="735"/>
    <cellStyle name="Normal 2 12 7 3" xfId="736"/>
    <cellStyle name="Normal 2 12 7 3 2" xfId="737"/>
    <cellStyle name="Normal 2 12 7 4" xfId="738"/>
    <cellStyle name="Normal 2 12 7 5" xfId="739"/>
    <cellStyle name="Normal 2 12 8" xfId="740"/>
    <cellStyle name="Normal 2 12 8 2" xfId="741"/>
    <cellStyle name="Normal 2 12 8 2 2" xfId="742"/>
    <cellStyle name="Normal 2 12 8 3" xfId="743"/>
    <cellStyle name="Normal 2 12 8 4" xfId="744"/>
    <cellStyle name="Normal 2 12 9" xfId="745"/>
    <cellStyle name="Normal 2 12 9 2" xfId="746"/>
    <cellStyle name="Normal 2 13" xfId="747"/>
    <cellStyle name="Normal 2 13 2" xfId="748"/>
    <cellStyle name="Normal 2 13 2 2" xfId="749"/>
    <cellStyle name="Normal 2 13 2 2 2" xfId="750"/>
    <cellStyle name="Normal 2 13 2 2 2 2" xfId="751"/>
    <cellStyle name="Normal 2 13 2 2 2 2 2" xfId="752"/>
    <cellStyle name="Normal 2 13 2 2 2 3" xfId="753"/>
    <cellStyle name="Normal 2 13 2 2 2 4" xfId="754"/>
    <cellStyle name="Normal 2 13 2 2 3" xfId="755"/>
    <cellStyle name="Normal 2 13 2 2 3 2" xfId="756"/>
    <cellStyle name="Normal 2 13 2 2 4" xfId="757"/>
    <cellStyle name="Normal 2 13 2 2 5" xfId="758"/>
    <cellStyle name="Normal 2 13 2 3" xfId="759"/>
    <cellStyle name="Normal 2 13 2 3 2" xfId="760"/>
    <cellStyle name="Normal 2 13 2 3 2 2" xfId="761"/>
    <cellStyle name="Normal 2 13 2 3 2 2 2" xfId="762"/>
    <cellStyle name="Normal 2 13 2 3 2 3" xfId="763"/>
    <cellStyle name="Normal 2 13 2 3 2 4" xfId="764"/>
    <cellStyle name="Normal 2 13 2 3 3" xfId="765"/>
    <cellStyle name="Normal 2 13 2 3 3 2" xfId="766"/>
    <cellStyle name="Normal 2 13 2 3 4" xfId="767"/>
    <cellStyle name="Normal 2 13 2 3 5" xfId="768"/>
    <cellStyle name="Normal 2 13 2 4" xfId="769"/>
    <cellStyle name="Normal 2 13 2 4 2" xfId="770"/>
    <cellStyle name="Normal 2 13 2 4 2 2" xfId="771"/>
    <cellStyle name="Normal 2 13 2 4 2 2 2" xfId="772"/>
    <cellStyle name="Normal 2 13 2 4 2 3" xfId="773"/>
    <cellStyle name="Normal 2 13 2 4 2 4" xfId="774"/>
    <cellStyle name="Normal 2 13 2 4 3" xfId="775"/>
    <cellStyle name="Normal 2 13 2 4 3 2" xfId="776"/>
    <cellStyle name="Normal 2 13 2 4 4" xfId="777"/>
    <cellStyle name="Normal 2 13 2 4 5" xfId="778"/>
    <cellStyle name="Normal 2 13 2 5" xfId="779"/>
    <cellStyle name="Normal 2 13 2 5 2" xfId="780"/>
    <cellStyle name="Normal 2 13 2 5 2 2" xfId="781"/>
    <cellStyle name="Normal 2 13 2 5 3" xfId="782"/>
    <cellStyle name="Normal 2 13 2 5 4" xfId="783"/>
    <cellStyle name="Normal 2 13 2 6" xfId="784"/>
    <cellStyle name="Normal 2 13 2 6 2" xfId="785"/>
    <cellStyle name="Normal 2 13 2 7" xfId="786"/>
    <cellStyle name="Normal 2 13 2 8" xfId="787"/>
    <cellStyle name="Normal 2 13 3" xfId="788"/>
    <cellStyle name="Normal 2 13 3 2" xfId="789"/>
    <cellStyle name="Normal 2 13 3 2 2" xfId="790"/>
    <cellStyle name="Normal 2 13 3 2 2 2" xfId="791"/>
    <cellStyle name="Normal 2 13 3 2 3" xfId="792"/>
    <cellStyle name="Normal 2 13 3 2 4" xfId="793"/>
    <cellStyle name="Normal 2 13 3 3" xfId="794"/>
    <cellStyle name="Normal 2 13 3 3 2" xfId="795"/>
    <cellStyle name="Normal 2 13 3 4" xfId="796"/>
    <cellStyle name="Normal 2 13 3 5" xfId="797"/>
    <cellStyle name="Normal 2 13 4" xfId="798"/>
    <cellStyle name="Normal 2 13 4 2" xfId="799"/>
    <cellStyle name="Normal 2 13 4 2 2" xfId="800"/>
    <cellStyle name="Normal 2 13 4 2 2 2" xfId="801"/>
    <cellStyle name="Normal 2 13 4 2 3" xfId="802"/>
    <cellStyle name="Normal 2 13 4 2 4" xfId="803"/>
    <cellStyle name="Normal 2 13 4 3" xfId="804"/>
    <cellStyle name="Normal 2 13 4 3 2" xfId="805"/>
    <cellStyle name="Normal 2 13 4 4" xfId="806"/>
    <cellStyle name="Normal 2 13 4 5" xfId="807"/>
    <cellStyle name="Normal 2 13 5" xfId="808"/>
    <cellStyle name="Normal 2 13 5 2" xfId="809"/>
    <cellStyle name="Normal 2 13 5 2 2" xfId="810"/>
    <cellStyle name="Normal 2 13 5 2 2 2" xfId="811"/>
    <cellStyle name="Normal 2 13 5 2 3" xfId="812"/>
    <cellStyle name="Normal 2 13 5 2 4" xfId="813"/>
    <cellStyle name="Normal 2 13 5 3" xfId="814"/>
    <cellStyle name="Normal 2 13 5 3 2" xfId="815"/>
    <cellStyle name="Normal 2 13 5 4" xfId="816"/>
    <cellStyle name="Normal 2 13 5 5" xfId="817"/>
    <cellStyle name="Normal 2 13 6" xfId="818"/>
    <cellStyle name="Normal 2 13 6 2" xfId="819"/>
    <cellStyle name="Normal 2 13 6 2 2" xfId="820"/>
    <cellStyle name="Normal 2 13 6 3" xfId="821"/>
    <cellStyle name="Normal 2 13 6 4" xfId="822"/>
    <cellStyle name="Normal 2 13 7" xfId="823"/>
    <cellStyle name="Normal 2 13 7 2" xfId="824"/>
    <cellStyle name="Normal 2 13 8" xfId="825"/>
    <cellStyle name="Normal 2 13 9" xfId="826"/>
    <cellStyle name="Normal 2 14" xfId="827"/>
    <cellStyle name="Normal 2 14 2" xfId="828"/>
    <cellStyle name="Normal 2 14 2 2" xfId="829"/>
    <cellStyle name="Normal 2 14 2 2 2" xfId="830"/>
    <cellStyle name="Normal 2 14 2 2 2 2" xfId="831"/>
    <cellStyle name="Normal 2 14 2 2 2 2 2" xfId="832"/>
    <cellStyle name="Normal 2 14 2 2 2 3" xfId="833"/>
    <cellStyle name="Normal 2 14 2 2 2 4" xfId="834"/>
    <cellStyle name="Normal 2 14 2 2 3" xfId="835"/>
    <cellStyle name="Normal 2 14 2 2 3 2" xfId="836"/>
    <cellStyle name="Normal 2 14 2 2 4" xfId="837"/>
    <cellStyle name="Normal 2 14 2 2 5" xfId="838"/>
    <cellStyle name="Normal 2 14 2 3" xfId="839"/>
    <cellStyle name="Normal 2 14 2 3 2" xfId="840"/>
    <cellStyle name="Normal 2 14 2 3 2 2" xfId="841"/>
    <cellStyle name="Normal 2 14 2 3 2 2 2" xfId="842"/>
    <cellStyle name="Normal 2 14 2 3 2 3" xfId="843"/>
    <cellStyle name="Normal 2 14 2 3 2 4" xfId="844"/>
    <cellStyle name="Normal 2 14 2 3 3" xfId="845"/>
    <cellStyle name="Normal 2 14 2 3 3 2" xfId="846"/>
    <cellStyle name="Normal 2 14 2 3 4" xfId="847"/>
    <cellStyle name="Normal 2 14 2 3 5" xfId="848"/>
    <cellStyle name="Normal 2 14 2 4" xfId="849"/>
    <cellStyle name="Normal 2 14 2 4 2" xfId="850"/>
    <cellStyle name="Normal 2 14 2 4 2 2" xfId="851"/>
    <cellStyle name="Normal 2 14 2 4 2 2 2" xfId="852"/>
    <cellStyle name="Normal 2 14 2 4 2 3" xfId="853"/>
    <cellStyle name="Normal 2 14 2 4 2 4" xfId="854"/>
    <cellStyle name="Normal 2 14 2 4 3" xfId="855"/>
    <cellStyle name="Normal 2 14 2 4 3 2" xfId="856"/>
    <cellStyle name="Normal 2 14 2 4 4" xfId="857"/>
    <cellStyle name="Normal 2 14 2 4 5" xfId="858"/>
    <cellStyle name="Normal 2 14 2 5" xfId="859"/>
    <cellStyle name="Normal 2 14 2 5 2" xfId="860"/>
    <cellStyle name="Normal 2 14 2 5 2 2" xfId="861"/>
    <cellStyle name="Normal 2 14 2 5 3" xfId="862"/>
    <cellStyle name="Normal 2 14 2 5 4" xfId="863"/>
    <cellStyle name="Normal 2 14 2 6" xfId="864"/>
    <cellStyle name="Normal 2 14 2 6 2" xfId="865"/>
    <cellStyle name="Normal 2 14 2 7" xfId="866"/>
    <cellStyle name="Normal 2 14 2 8" xfId="867"/>
    <cellStyle name="Normal 2 14 3" xfId="868"/>
    <cellStyle name="Normal 2 14 3 2" xfId="869"/>
    <cellStyle name="Normal 2 14 3 2 2" xfId="870"/>
    <cellStyle name="Normal 2 14 3 2 2 2" xfId="871"/>
    <cellStyle name="Normal 2 14 3 2 3" xfId="872"/>
    <cellStyle name="Normal 2 14 3 2 4" xfId="873"/>
    <cellStyle name="Normal 2 14 3 3" xfId="874"/>
    <cellStyle name="Normal 2 14 3 3 2" xfId="875"/>
    <cellStyle name="Normal 2 14 3 4" xfId="876"/>
    <cellStyle name="Normal 2 14 3 5" xfId="877"/>
    <cellStyle name="Normal 2 14 4" xfId="878"/>
    <cellStyle name="Normal 2 14 4 2" xfId="879"/>
    <cellStyle name="Normal 2 14 4 2 2" xfId="880"/>
    <cellStyle name="Normal 2 14 4 2 2 2" xfId="881"/>
    <cellStyle name="Normal 2 14 4 2 3" xfId="882"/>
    <cellStyle name="Normal 2 14 4 2 4" xfId="883"/>
    <cellStyle name="Normal 2 14 4 3" xfId="884"/>
    <cellStyle name="Normal 2 14 4 3 2" xfId="885"/>
    <cellStyle name="Normal 2 14 4 4" xfId="886"/>
    <cellStyle name="Normal 2 14 4 5" xfId="887"/>
    <cellStyle name="Normal 2 14 5" xfId="888"/>
    <cellStyle name="Normal 2 14 5 2" xfId="889"/>
    <cellStyle name="Normal 2 14 5 2 2" xfId="890"/>
    <cellStyle name="Normal 2 14 5 2 2 2" xfId="891"/>
    <cellStyle name="Normal 2 14 5 2 3" xfId="892"/>
    <cellStyle name="Normal 2 14 5 2 4" xfId="893"/>
    <cellStyle name="Normal 2 14 5 3" xfId="894"/>
    <cellStyle name="Normal 2 14 5 3 2" xfId="895"/>
    <cellStyle name="Normal 2 14 5 4" xfId="896"/>
    <cellStyle name="Normal 2 14 5 5" xfId="897"/>
    <cellStyle name="Normal 2 14 6" xfId="898"/>
    <cellStyle name="Normal 2 14 6 2" xfId="899"/>
    <cellStyle name="Normal 2 14 6 2 2" xfId="900"/>
    <cellStyle name="Normal 2 14 6 3" xfId="901"/>
    <cellStyle name="Normal 2 14 6 4" xfId="902"/>
    <cellStyle name="Normal 2 14 7" xfId="903"/>
    <cellStyle name="Normal 2 14 7 2" xfId="904"/>
    <cellStyle name="Normal 2 14 8" xfId="905"/>
    <cellStyle name="Normal 2 14 9" xfId="906"/>
    <cellStyle name="Normal 2 15" xfId="907"/>
    <cellStyle name="Normal 2 15 2" xfId="908"/>
    <cellStyle name="Normal 2 15 2 2" xfId="909"/>
    <cellStyle name="Normal 2 15 2 2 2" xfId="910"/>
    <cellStyle name="Normal 2 15 2 2 2 2" xfId="911"/>
    <cellStyle name="Normal 2 15 2 2 3" xfId="912"/>
    <cellStyle name="Normal 2 15 2 2 4" xfId="913"/>
    <cellStyle name="Normal 2 15 2 3" xfId="914"/>
    <cellStyle name="Normal 2 15 2 3 2" xfId="915"/>
    <cellStyle name="Normal 2 15 2 4" xfId="916"/>
    <cellStyle name="Normal 2 15 2 5" xfId="917"/>
    <cellStyle name="Normal 2 15 3" xfId="918"/>
    <cellStyle name="Normal 2 15 3 2" xfId="919"/>
    <cellStyle name="Normal 2 15 3 2 2" xfId="920"/>
    <cellStyle name="Normal 2 15 3 2 2 2" xfId="921"/>
    <cellStyle name="Normal 2 15 3 2 3" xfId="922"/>
    <cellStyle name="Normal 2 15 3 2 4" xfId="923"/>
    <cellStyle name="Normal 2 15 3 3" xfId="924"/>
    <cellStyle name="Normal 2 15 3 3 2" xfId="925"/>
    <cellStyle name="Normal 2 15 3 4" xfId="926"/>
    <cellStyle name="Normal 2 15 3 5" xfId="927"/>
    <cellStyle name="Normal 2 15 4" xfId="928"/>
    <cellStyle name="Normal 2 15 4 2" xfId="929"/>
    <cellStyle name="Normal 2 15 4 2 2" xfId="930"/>
    <cellStyle name="Normal 2 15 4 2 2 2" xfId="931"/>
    <cellStyle name="Normal 2 15 4 2 3" xfId="932"/>
    <cellStyle name="Normal 2 15 4 2 4" xfId="933"/>
    <cellStyle name="Normal 2 15 4 3" xfId="934"/>
    <cellStyle name="Normal 2 15 4 3 2" xfId="935"/>
    <cellStyle name="Normal 2 15 4 4" xfId="936"/>
    <cellStyle name="Normal 2 15 4 5" xfId="937"/>
    <cellStyle name="Normal 2 15 5" xfId="938"/>
    <cellStyle name="Normal 2 15 5 2" xfId="939"/>
    <cellStyle name="Normal 2 15 5 2 2" xfId="940"/>
    <cellStyle name="Normal 2 15 5 3" xfId="941"/>
    <cellStyle name="Normal 2 15 5 4" xfId="942"/>
    <cellStyle name="Normal 2 15 6" xfId="943"/>
    <cellStyle name="Normal 2 15 6 2" xfId="944"/>
    <cellStyle name="Normal 2 15 7" xfId="945"/>
    <cellStyle name="Normal 2 15 8" xfId="946"/>
    <cellStyle name="Normal 2 16" xfId="947"/>
    <cellStyle name="Normal 2 16 2" xfId="948"/>
    <cellStyle name="Normal 2 16 2 2" xfId="949"/>
    <cellStyle name="Normal 2 16 2 2 2" xfId="950"/>
    <cellStyle name="Normal 2 16 2 3" xfId="951"/>
    <cellStyle name="Normal 2 16 2 4" xfId="952"/>
    <cellStyle name="Normal 2 16 3" xfId="953"/>
    <cellStyle name="Normal 2 16 3 2" xfId="954"/>
    <cellStyle name="Normal 2 16 4" xfId="955"/>
    <cellStyle name="Normal 2 16 5" xfId="956"/>
    <cellStyle name="Normal 2 17" xfId="957"/>
    <cellStyle name="Normal 2 17 2" xfId="958"/>
    <cellStyle name="Normal 2 17 2 2" xfId="959"/>
    <cellStyle name="Normal 2 17 2 2 2" xfId="960"/>
    <cellStyle name="Normal 2 17 2 3" xfId="961"/>
    <cellStyle name="Normal 2 17 2 4" xfId="962"/>
    <cellStyle name="Normal 2 17 3" xfId="963"/>
    <cellStyle name="Normal 2 17 3 2" xfId="964"/>
    <cellStyle name="Normal 2 17 4" xfId="965"/>
    <cellStyle name="Normal 2 17 5" xfId="966"/>
    <cellStyle name="Normal 2 18" xfId="967"/>
    <cellStyle name="Normal 2 18 2" xfId="968"/>
    <cellStyle name="Normal 2 18 2 2" xfId="969"/>
    <cellStyle name="Normal 2 18 2 2 2" xfId="970"/>
    <cellStyle name="Normal 2 18 2 3" xfId="971"/>
    <cellStyle name="Normal 2 18 2 4" xfId="972"/>
    <cellStyle name="Normal 2 18 3" xfId="973"/>
    <cellStyle name="Normal 2 18 3 2" xfId="974"/>
    <cellStyle name="Normal 2 18 4" xfId="975"/>
    <cellStyle name="Normal 2 18 5" xfId="976"/>
    <cellStyle name="Normal 2 19" xfId="977"/>
    <cellStyle name="Normal 2 19 2" xfId="978"/>
    <cellStyle name="Normal 2 19 2 2" xfId="979"/>
    <cellStyle name="Normal 2 19 3" xfId="980"/>
    <cellStyle name="Normal 2 19 4" xfId="981"/>
    <cellStyle name="Normal 2 2" xfId="982"/>
    <cellStyle name="Normal 2 2 10" xfId="983"/>
    <cellStyle name="Normal 2 2 11" xfId="984"/>
    <cellStyle name="Normal 2 2 2" xfId="985"/>
    <cellStyle name="Normal 2 2 2 2" xfId="986"/>
    <cellStyle name="Normal 2 2 2 2 2" xfId="987"/>
    <cellStyle name="Normal 2 2 2 2 2 2" xfId="988"/>
    <cellStyle name="Normal 2 2 2 2 2 2 2" xfId="989"/>
    <cellStyle name="Normal 2 2 2 2 2 2 2 2" xfId="990"/>
    <cellStyle name="Normal 2 2 2 2 2 2 3" xfId="991"/>
    <cellStyle name="Normal 2 2 2 2 2 2 4" xfId="992"/>
    <cellStyle name="Normal 2 2 2 2 2 3" xfId="993"/>
    <cellStyle name="Normal 2 2 2 2 2 3 2" xfId="994"/>
    <cellStyle name="Normal 2 2 2 2 2 4" xfId="995"/>
    <cellStyle name="Normal 2 2 2 2 2 5" xfId="996"/>
    <cellStyle name="Normal 2 2 2 2 3" xfId="997"/>
    <cellStyle name="Normal 2 2 2 2 3 2" xfId="998"/>
    <cellStyle name="Normal 2 2 2 2 3 2 2" xfId="999"/>
    <cellStyle name="Normal 2 2 2 2 3 2 2 2" xfId="1000"/>
    <cellStyle name="Normal 2 2 2 2 3 2 3" xfId="1001"/>
    <cellStyle name="Normal 2 2 2 2 3 2 4" xfId="1002"/>
    <cellStyle name="Normal 2 2 2 2 3 3" xfId="1003"/>
    <cellStyle name="Normal 2 2 2 2 3 3 2" xfId="1004"/>
    <cellStyle name="Normal 2 2 2 2 3 4" xfId="1005"/>
    <cellStyle name="Normal 2 2 2 2 3 5" xfId="1006"/>
    <cellStyle name="Normal 2 2 2 2 4" xfId="1007"/>
    <cellStyle name="Normal 2 2 2 2 4 2" xfId="1008"/>
    <cellStyle name="Normal 2 2 2 2 4 2 2" xfId="1009"/>
    <cellStyle name="Normal 2 2 2 2 4 2 2 2" xfId="1010"/>
    <cellStyle name="Normal 2 2 2 2 4 2 3" xfId="1011"/>
    <cellStyle name="Normal 2 2 2 2 4 2 4" xfId="1012"/>
    <cellStyle name="Normal 2 2 2 2 4 3" xfId="1013"/>
    <cellStyle name="Normal 2 2 2 2 4 3 2" xfId="1014"/>
    <cellStyle name="Normal 2 2 2 2 4 4" xfId="1015"/>
    <cellStyle name="Normal 2 2 2 2 4 5" xfId="1016"/>
    <cellStyle name="Normal 2 2 2 2 5" xfId="1017"/>
    <cellStyle name="Normal 2 2 2 2 5 2" xfId="1018"/>
    <cellStyle name="Normal 2 2 2 2 5 2 2" xfId="1019"/>
    <cellStyle name="Normal 2 2 2 2 5 3" xfId="1020"/>
    <cellStyle name="Normal 2 2 2 2 5 4" xfId="1021"/>
    <cellStyle name="Normal 2 2 2 2 6" xfId="1022"/>
    <cellStyle name="Normal 2 2 2 2 6 2" xfId="1023"/>
    <cellStyle name="Normal 2 2 2 2 7" xfId="1024"/>
    <cellStyle name="Normal 2 2 2 2 8" xfId="1025"/>
    <cellStyle name="Normal 2 2 2 3" xfId="1026"/>
    <cellStyle name="Normal 2 2 2 3 2" xfId="1027"/>
    <cellStyle name="Normal 2 2 2 3 2 2" xfId="1028"/>
    <cellStyle name="Normal 2 2 2 3 2 2 2" xfId="1029"/>
    <cellStyle name="Normal 2 2 2 3 2 3" xfId="1030"/>
    <cellStyle name="Normal 2 2 2 3 2 4" xfId="1031"/>
    <cellStyle name="Normal 2 2 2 3 3" xfId="1032"/>
    <cellStyle name="Normal 2 2 2 3 3 2" xfId="1033"/>
    <cellStyle name="Normal 2 2 2 3 4" xfId="1034"/>
    <cellStyle name="Normal 2 2 2 3 5" xfId="1035"/>
    <cellStyle name="Normal 2 2 2 4" xfId="1036"/>
    <cellStyle name="Normal 2 2 2 4 2" xfId="1037"/>
    <cellStyle name="Normal 2 2 2 4 2 2" xfId="1038"/>
    <cellStyle name="Normal 2 2 2 4 2 2 2" xfId="1039"/>
    <cellStyle name="Normal 2 2 2 4 2 3" xfId="1040"/>
    <cellStyle name="Normal 2 2 2 4 2 4" xfId="1041"/>
    <cellStyle name="Normal 2 2 2 4 3" xfId="1042"/>
    <cellStyle name="Normal 2 2 2 4 3 2" xfId="1043"/>
    <cellStyle name="Normal 2 2 2 4 4" xfId="1044"/>
    <cellStyle name="Normal 2 2 2 4 5" xfId="1045"/>
    <cellStyle name="Normal 2 2 2 5" xfId="1046"/>
    <cellStyle name="Normal 2 2 2 5 2" xfId="1047"/>
    <cellStyle name="Normal 2 2 2 5 2 2" xfId="1048"/>
    <cellStyle name="Normal 2 2 2 5 2 2 2" xfId="1049"/>
    <cellStyle name="Normal 2 2 2 5 2 3" xfId="1050"/>
    <cellStyle name="Normal 2 2 2 5 2 4" xfId="1051"/>
    <cellStyle name="Normal 2 2 2 5 3" xfId="1052"/>
    <cellStyle name="Normal 2 2 2 5 3 2" xfId="1053"/>
    <cellStyle name="Normal 2 2 2 5 4" xfId="1054"/>
    <cellStyle name="Normal 2 2 2 5 5" xfId="1055"/>
    <cellStyle name="Normal 2 2 2 6" xfId="1056"/>
    <cellStyle name="Normal 2 2 2 6 2" xfId="1057"/>
    <cellStyle name="Normal 2 2 2 6 2 2" xfId="1058"/>
    <cellStyle name="Normal 2 2 2 6 3" xfId="1059"/>
    <cellStyle name="Normal 2 2 2 6 4" xfId="1060"/>
    <cellStyle name="Normal 2 2 2 7" xfId="1061"/>
    <cellStyle name="Normal 2 2 2 7 2" xfId="1062"/>
    <cellStyle name="Normal 2 2 2 8" xfId="1063"/>
    <cellStyle name="Normal 2 2 2 9" xfId="1064"/>
    <cellStyle name="Normal 2 2 3" xfId="1065"/>
    <cellStyle name="Normal 2 2 3 2" xfId="1066"/>
    <cellStyle name="Normal 2 2 3 2 2" xfId="1067"/>
    <cellStyle name="Normal 2 2 3 2 2 2" xfId="1068"/>
    <cellStyle name="Normal 2 2 3 2 2 2 2" xfId="1069"/>
    <cellStyle name="Normal 2 2 3 2 2 2 2 2" xfId="1070"/>
    <cellStyle name="Normal 2 2 3 2 2 2 3" xfId="1071"/>
    <cellStyle name="Normal 2 2 3 2 2 2 4" xfId="1072"/>
    <cellStyle name="Normal 2 2 3 2 2 3" xfId="1073"/>
    <cellStyle name="Normal 2 2 3 2 2 3 2" xfId="1074"/>
    <cellStyle name="Normal 2 2 3 2 2 4" xfId="1075"/>
    <cellStyle name="Normal 2 2 3 2 2 5" xfId="1076"/>
    <cellStyle name="Normal 2 2 3 2 3" xfId="1077"/>
    <cellStyle name="Normal 2 2 3 2 3 2" xfId="1078"/>
    <cellStyle name="Normal 2 2 3 2 3 2 2" xfId="1079"/>
    <cellStyle name="Normal 2 2 3 2 3 2 2 2" xfId="1080"/>
    <cellStyle name="Normal 2 2 3 2 3 2 3" xfId="1081"/>
    <cellStyle name="Normal 2 2 3 2 3 2 4" xfId="1082"/>
    <cellStyle name="Normal 2 2 3 2 3 3" xfId="1083"/>
    <cellStyle name="Normal 2 2 3 2 3 3 2" xfId="1084"/>
    <cellStyle name="Normal 2 2 3 2 3 4" xfId="1085"/>
    <cellStyle name="Normal 2 2 3 2 3 5" xfId="1086"/>
    <cellStyle name="Normal 2 2 3 2 4" xfId="1087"/>
    <cellStyle name="Normal 2 2 3 2 4 2" xfId="1088"/>
    <cellStyle name="Normal 2 2 3 2 4 2 2" xfId="1089"/>
    <cellStyle name="Normal 2 2 3 2 4 2 2 2" xfId="1090"/>
    <cellStyle name="Normal 2 2 3 2 4 2 3" xfId="1091"/>
    <cellStyle name="Normal 2 2 3 2 4 2 4" xfId="1092"/>
    <cellStyle name="Normal 2 2 3 2 4 3" xfId="1093"/>
    <cellStyle name="Normal 2 2 3 2 4 3 2" xfId="1094"/>
    <cellStyle name="Normal 2 2 3 2 4 4" xfId="1095"/>
    <cellStyle name="Normal 2 2 3 2 4 5" xfId="1096"/>
    <cellStyle name="Normal 2 2 3 2 5" xfId="1097"/>
    <cellStyle name="Normal 2 2 3 2 5 2" xfId="1098"/>
    <cellStyle name="Normal 2 2 3 2 5 2 2" xfId="1099"/>
    <cellStyle name="Normal 2 2 3 2 5 3" xfId="1100"/>
    <cellStyle name="Normal 2 2 3 2 5 4" xfId="1101"/>
    <cellStyle name="Normal 2 2 3 2 6" xfId="1102"/>
    <cellStyle name="Normal 2 2 3 2 6 2" xfId="1103"/>
    <cellStyle name="Normal 2 2 3 2 7" xfId="1104"/>
    <cellStyle name="Normal 2 2 3 2 8" xfId="1105"/>
    <cellStyle name="Normal 2 2 3 3" xfId="1106"/>
    <cellStyle name="Normal 2 2 3 3 2" xfId="1107"/>
    <cellStyle name="Normal 2 2 3 3 2 2" xfId="1108"/>
    <cellStyle name="Normal 2 2 3 3 2 2 2" xfId="1109"/>
    <cellStyle name="Normal 2 2 3 3 2 3" xfId="1110"/>
    <cellStyle name="Normal 2 2 3 3 2 4" xfId="1111"/>
    <cellStyle name="Normal 2 2 3 3 3" xfId="1112"/>
    <cellStyle name="Normal 2 2 3 3 3 2" xfId="1113"/>
    <cellStyle name="Normal 2 2 3 3 4" xfId="1114"/>
    <cellStyle name="Normal 2 2 3 3 5" xfId="1115"/>
    <cellStyle name="Normal 2 2 3 4" xfId="1116"/>
    <cellStyle name="Normal 2 2 3 4 2" xfId="1117"/>
    <cellStyle name="Normal 2 2 3 4 2 2" xfId="1118"/>
    <cellStyle name="Normal 2 2 3 4 2 2 2" xfId="1119"/>
    <cellStyle name="Normal 2 2 3 4 2 3" xfId="1120"/>
    <cellStyle name="Normal 2 2 3 4 2 4" xfId="1121"/>
    <cellStyle name="Normal 2 2 3 4 3" xfId="1122"/>
    <cellStyle name="Normal 2 2 3 4 3 2" xfId="1123"/>
    <cellStyle name="Normal 2 2 3 4 4" xfId="1124"/>
    <cellStyle name="Normal 2 2 3 4 5" xfId="1125"/>
    <cellStyle name="Normal 2 2 3 5" xfId="1126"/>
    <cellStyle name="Normal 2 2 3 5 2" xfId="1127"/>
    <cellStyle name="Normal 2 2 3 5 2 2" xfId="1128"/>
    <cellStyle name="Normal 2 2 3 5 2 2 2" xfId="1129"/>
    <cellStyle name="Normal 2 2 3 5 2 3" xfId="1130"/>
    <cellStyle name="Normal 2 2 3 5 2 4" xfId="1131"/>
    <cellStyle name="Normal 2 2 3 5 3" xfId="1132"/>
    <cellStyle name="Normal 2 2 3 5 3 2" xfId="1133"/>
    <cellStyle name="Normal 2 2 3 5 4" xfId="1134"/>
    <cellStyle name="Normal 2 2 3 5 5" xfId="1135"/>
    <cellStyle name="Normal 2 2 3 6" xfId="1136"/>
    <cellStyle name="Normal 2 2 3 6 2" xfId="1137"/>
    <cellStyle name="Normal 2 2 3 6 2 2" xfId="1138"/>
    <cellStyle name="Normal 2 2 3 6 3" xfId="1139"/>
    <cellStyle name="Normal 2 2 3 6 4" xfId="1140"/>
    <cellStyle name="Normal 2 2 3 7" xfId="1141"/>
    <cellStyle name="Normal 2 2 3 7 2" xfId="1142"/>
    <cellStyle name="Normal 2 2 3 8" xfId="1143"/>
    <cellStyle name="Normal 2 2 3 9" xfId="1144"/>
    <cellStyle name="Normal 2 2 4" xfId="1145"/>
    <cellStyle name="Normal 2 2 4 2" xfId="1146"/>
    <cellStyle name="Normal 2 2 4 2 2" xfId="1147"/>
    <cellStyle name="Normal 2 2 4 2 2 2" xfId="1148"/>
    <cellStyle name="Normal 2 2 4 2 2 2 2" xfId="1149"/>
    <cellStyle name="Normal 2 2 4 2 2 3" xfId="1150"/>
    <cellStyle name="Normal 2 2 4 2 2 4" xfId="1151"/>
    <cellStyle name="Normal 2 2 4 2 3" xfId="1152"/>
    <cellStyle name="Normal 2 2 4 2 3 2" xfId="1153"/>
    <cellStyle name="Normal 2 2 4 2 4" xfId="1154"/>
    <cellStyle name="Normal 2 2 4 2 5" xfId="1155"/>
    <cellStyle name="Normal 2 2 4 3" xfId="1156"/>
    <cellStyle name="Normal 2 2 4 3 2" xfId="1157"/>
    <cellStyle name="Normal 2 2 4 3 2 2" xfId="1158"/>
    <cellStyle name="Normal 2 2 4 3 2 2 2" xfId="1159"/>
    <cellStyle name="Normal 2 2 4 3 2 3" xfId="1160"/>
    <cellStyle name="Normal 2 2 4 3 2 4" xfId="1161"/>
    <cellStyle name="Normal 2 2 4 3 3" xfId="1162"/>
    <cellStyle name="Normal 2 2 4 3 3 2" xfId="1163"/>
    <cellStyle name="Normal 2 2 4 3 4" xfId="1164"/>
    <cellStyle name="Normal 2 2 4 3 5" xfId="1165"/>
    <cellStyle name="Normal 2 2 4 4" xfId="1166"/>
    <cellStyle name="Normal 2 2 4 4 2" xfId="1167"/>
    <cellStyle name="Normal 2 2 4 4 2 2" xfId="1168"/>
    <cellStyle name="Normal 2 2 4 4 2 2 2" xfId="1169"/>
    <cellStyle name="Normal 2 2 4 4 2 3" xfId="1170"/>
    <cellStyle name="Normal 2 2 4 4 2 4" xfId="1171"/>
    <cellStyle name="Normal 2 2 4 4 3" xfId="1172"/>
    <cellStyle name="Normal 2 2 4 4 3 2" xfId="1173"/>
    <cellStyle name="Normal 2 2 4 4 4" xfId="1174"/>
    <cellStyle name="Normal 2 2 4 4 5" xfId="1175"/>
    <cellStyle name="Normal 2 2 4 5" xfId="1176"/>
    <cellStyle name="Normal 2 2 4 5 2" xfId="1177"/>
    <cellStyle name="Normal 2 2 4 5 2 2" xfId="1178"/>
    <cellStyle name="Normal 2 2 4 5 3" xfId="1179"/>
    <cellStyle name="Normal 2 2 4 5 4" xfId="1180"/>
    <cellStyle name="Normal 2 2 4 6" xfId="1181"/>
    <cellStyle name="Normal 2 2 4 6 2" xfId="1182"/>
    <cellStyle name="Normal 2 2 4 7" xfId="1183"/>
    <cellStyle name="Normal 2 2 4 8" xfId="1184"/>
    <cellStyle name="Normal 2 2 5" xfId="1185"/>
    <cellStyle name="Normal 2 2 5 2" xfId="1186"/>
    <cellStyle name="Normal 2 2 5 2 2" xfId="1187"/>
    <cellStyle name="Normal 2 2 5 2 2 2" xfId="1188"/>
    <cellStyle name="Normal 2 2 5 2 3" xfId="1189"/>
    <cellStyle name="Normal 2 2 5 2 4" xfId="1190"/>
    <cellStyle name="Normal 2 2 5 3" xfId="1191"/>
    <cellStyle name="Normal 2 2 5 3 2" xfId="1192"/>
    <cellStyle name="Normal 2 2 5 4" xfId="1193"/>
    <cellStyle name="Normal 2 2 5 5" xfId="1194"/>
    <cellStyle name="Normal 2 2 6" xfId="1195"/>
    <cellStyle name="Normal 2 2 6 2" xfId="1196"/>
    <cellStyle name="Normal 2 2 6 2 2" xfId="1197"/>
    <cellStyle name="Normal 2 2 6 2 2 2" xfId="1198"/>
    <cellStyle name="Normal 2 2 6 2 3" xfId="1199"/>
    <cellStyle name="Normal 2 2 6 2 4" xfId="1200"/>
    <cellStyle name="Normal 2 2 6 3" xfId="1201"/>
    <cellStyle name="Normal 2 2 6 3 2" xfId="1202"/>
    <cellStyle name="Normal 2 2 6 4" xfId="1203"/>
    <cellStyle name="Normal 2 2 6 5" xfId="1204"/>
    <cellStyle name="Normal 2 2 7" xfId="1205"/>
    <cellStyle name="Normal 2 2 7 2" xfId="1206"/>
    <cellStyle name="Normal 2 2 7 2 2" xfId="1207"/>
    <cellStyle name="Normal 2 2 7 2 2 2" xfId="1208"/>
    <cellStyle name="Normal 2 2 7 2 3" xfId="1209"/>
    <cellStyle name="Normal 2 2 7 2 4" xfId="1210"/>
    <cellStyle name="Normal 2 2 7 3" xfId="1211"/>
    <cellStyle name="Normal 2 2 7 3 2" xfId="1212"/>
    <cellStyle name="Normal 2 2 7 4" xfId="1213"/>
    <cellStyle name="Normal 2 2 7 5" xfId="1214"/>
    <cellStyle name="Normal 2 2 8" xfId="1215"/>
    <cellStyle name="Normal 2 2 8 2" xfId="1216"/>
    <cellStyle name="Normal 2 2 8 2 2" xfId="1217"/>
    <cellStyle name="Normal 2 2 8 3" xfId="1218"/>
    <cellStyle name="Normal 2 2 8 4" xfId="1219"/>
    <cellStyle name="Normal 2 2 9" xfId="1220"/>
    <cellStyle name="Normal 2 2 9 2" xfId="1221"/>
    <cellStyle name="Normal 2 20" xfId="1222"/>
    <cellStyle name="Normal 2 20 2" xfId="1223"/>
    <cellStyle name="Normal 2 21" xfId="1224"/>
    <cellStyle name="Normal 2 22" xfId="1225"/>
    <cellStyle name="Normal 2 3" xfId="1226"/>
    <cellStyle name="Normal 2 3 10" xfId="1227"/>
    <cellStyle name="Normal 2 3 11" xfId="1228"/>
    <cellStyle name="Normal 2 3 2" xfId="1229"/>
    <cellStyle name="Normal 2 3 2 2" xfId="1230"/>
    <cellStyle name="Normal 2 3 2 2 2" xfId="1231"/>
    <cellStyle name="Normal 2 3 2 2 2 2" xfId="1232"/>
    <cellStyle name="Normal 2 3 2 2 2 2 2" xfId="1233"/>
    <cellStyle name="Normal 2 3 2 2 2 2 2 2" xfId="1234"/>
    <cellStyle name="Normal 2 3 2 2 2 2 3" xfId="1235"/>
    <cellStyle name="Normal 2 3 2 2 2 2 4" xfId="1236"/>
    <cellStyle name="Normal 2 3 2 2 2 3" xfId="1237"/>
    <cellStyle name="Normal 2 3 2 2 2 3 2" xfId="1238"/>
    <cellStyle name="Normal 2 3 2 2 2 4" xfId="1239"/>
    <cellStyle name="Normal 2 3 2 2 2 5" xfId="1240"/>
    <cellStyle name="Normal 2 3 2 2 3" xfId="1241"/>
    <cellStyle name="Normal 2 3 2 2 3 2" xfId="1242"/>
    <cellStyle name="Normal 2 3 2 2 3 2 2" xfId="1243"/>
    <cellStyle name="Normal 2 3 2 2 3 2 2 2" xfId="1244"/>
    <cellStyle name="Normal 2 3 2 2 3 2 3" xfId="1245"/>
    <cellStyle name="Normal 2 3 2 2 3 2 4" xfId="1246"/>
    <cellStyle name="Normal 2 3 2 2 3 3" xfId="1247"/>
    <cellStyle name="Normal 2 3 2 2 3 3 2" xfId="1248"/>
    <cellStyle name="Normal 2 3 2 2 3 4" xfId="1249"/>
    <cellStyle name="Normal 2 3 2 2 3 5" xfId="1250"/>
    <cellStyle name="Normal 2 3 2 2 4" xfId="1251"/>
    <cellStyle name="Normal 2 3 2 2 4 2" xfId="1252"/>
    <cellStyle name="Normal 2 3 2 2 4 2 2" xfId="1253"/>
    <cellStyle name="Normal 2 3 2 2 4 2 2 2" xfId="1254"/>
    <cellStyle name="Normal 2 3 2 2 4 2 3" xfId="1255"/>
    <cellStyle name="Normal 2 3 2 2 4 2 4" xfId="1256"/>
    <cellStyle name="Normal 2 3 2 2 4 3" xfId="1257"/>
    <cellStyle name="Normal 2 3 2 2 4 3 2" xfId="1258"/>
    <cellStyle name="Normal 2 3 2 2 4 4" xfId="1259"/>
    <cellStyle name="Normal 2 3 2 2 4 5" xfId="1260"/>
    <cellStyle name="Normal 2 3 2 2 5" xfId="1261"/>
    <cellStyle name="Normal 2 3 2 2 5 2" xfId="1262"/>
    <cellStyle name="Normal 2 3 2 2 5 2 2" xfId="1263"/>
    <cellStyle name="Normal 2 3 2 2 5 3" xfId="1264"/>
    <cellStyle name="Normal 2 3 2 2 5 4" xfId="1265"/>
    <cellStyle name="Normal 2 3 2 2 6" xfId="1266"/>
    <cellStyle name="Normal 2 3 2 2 6 2" xfId="1267"/>
    <cellStyle name="Normal 2 3 2 2 7" xfId="1268"/>
    <cellStyle name="Normal 2 3 2 2 8" xfId="1269"/>
    <cellStyle name="Normal 2 3 2 3" xfId="1270"/>
    <cellStyle name="Normal 2 3 2 3 2" xfId="1271"/>
    <cellStyle name="Normal 2 3 2 3 2 2" xfId="1272"/>
    <cellStyle name="Normal 2 3 2 3 2 2 2" xfId="1273"/>
    <cellStyle name="Normal 2 3 2 3 2 3" xfId="1274"/>
    <cellStyle name="Normal 2 3 2 3 2 4" xfId="1275"/>
    <cellStyle name="Normal 2 3 2 3 3" xfId="1276"/>
    <cellStyle name="Normal 2 3 2 3 3 2" xfId="1277"/>
    <cellStyle name="Normal 2 3 2 3 4" xfId="1278"/>
    <cellStyle name="Normal 2 3 2 3 5" xfId="1279"/>
    <cellStyle name="Normal 2 3 2 4" xfId="1280"/>
    <cellStyle name="Normal 2 3 2 4 2" xfId="1281"/>
    <cellStyle name="Normal 2 3 2 4 2 2" xfId="1282"/>
    <cellStyle name="Normal 2 3 2 4 2 2 2" xfId="1283"/>
    <cellStyle name="Normal 2 3 2 4 2 3" xfId="1284"/>
    <cellStyle name="Normal 2 3 2 4 2 4" xfId="1285"/>
    <cellStyle name="Normal 2 3 2 4 3" xfId="1286"/>
    <cellStyle name="Normal 2 3 2 4 3 2" xfId="1287"/>
    <cellStyle name="Normal 2 3 2 4 4" xfId="1288"/>
    <cellStyle name="Normal 2 3 2 4 5" xfId="1289"/>
    <cellStyle name="Normal 2 3 2 5" xfId="1290"/>
    <cellStyle name="Normal 2 3 2 5 2" xfId="1291"/>
    <cellStyle name="Normal 2 3 2 5 2 2" xfId="1292"/>
    <cellStyle name="Normal 2 3 2 5 2 2 2" xfId="1293"/>
    <cellStyle name="Normal 2 3 2 5 2 3" xfId="1294"/>
    <cellStyle name="Normal 2 3 2 5 2 4" xfId="1295"/>
    <cellStyle name="Normal 2 3 2 5 3" xfId="1296"/>
    <cellStyle name="Normal 2 3 2 5 3 2" xfId="1297"/>
    <cellStyle name="Normal 2 3 2 5 4" xfId="1298"/>
    <cellStyle name="Normal 2 3 2 5 5" xfId="1299"/>
    <cellStyle name="Normal 2 3 2 6" xfId="1300"/>
    <cellStyle name="Normal 2 3 2 6 2" xfId="1301"/>
    <cellStyle name="Normal 2 3 2 6 2 2" xfId="1302"/>
    <cellStyle name="Normal 2 3 2 6 3" xfId="1303"/>
    <cellStyle name="Normal 2 3 2 6 4" xfId="1304"/>
    <cellStyle name="Normal 2 3 2 7" xfId="1305"/>
    <cellStyle name="Normal 2 3 2 7 2" xfId="1306"/>
    <cellStyle name="Normal 2 3 2 8" xfId="1307"/>
    <cellStyle name="Normal 2 3 2 9" xfId="1308"/>
    <cellStyle name="Normal 2 3 3" xfId="1309"/>
    <cellStyle name="Normal 2 3 3 2" xfId="1310"/>
    <cellStyle name="Normal 2 3 3 2 2" xfId="1311"/>
    <cellStyle name="Normal 2 3 3 2 2 2" xfId="1312"/>
    <cellStyle name="Normal 2 3 3 2 2 2 2" xfId="1313"/>
    <cellStyle name="Normal 2 3 3 2 2 2 2 2" xfId="1314"/>
    <cellStyle name="Normal 2 3 3 2 2 2 3" xfId="1315"/>
    <cellStyle name="Normal 2 3 3 2 2 2 4" xfId="1316"/>
    <cellStyle name="Normal 2 3 3 2 2 3" xfId="1317"/>
    <cellStyle name="Normal 2 3 3 2 2 3 2" xfId="1318"/>
    <cellStyle name="Normal 2 3 3 2 2 4" xfId="1319"/>
    <cellStyle name="Normal 2 3 3 2 2 5" xfId="1320"/>
    <cellStyle name="Normal 2 3 3 2 3" xfId="1321"/>
    <cellStyle name="Normal 2 3 3 2 3 2" xfId="1322"/>
    <cellStyle name="Normal 2 3 3 2 3 2 2" xfId="1323"/>
    <cellStyle name="Normal 2 3 3 2 3 2 2 2" xfId="1324"/>
    <cellStyle name="Normal 2 3 3 2 3 2 3" xfId="1325"/>
    <cellStyle name="Normal 2 3 3 2 3 2 4" xfId="1326"/>
    <cellStyle name="Normal 2 3 3 2 3 3" xfId="1327"/>
    <cellStyle name="Normal 2 3 3 2 3 3 2" xfId="1328"/>
    <cellStyle name="Normal 2 3 3 2 3 4" xfId="1329"/>
    <cellStyle name="Normal 2 3 3 2 3 5" xfId="1330"/>
    <cellStyle name="Normal 2 3 3 2 4" xfId="1331"/>
    <cellStyle name="Normal 2 3 3 2 4 2" xfId="1332"/>
    <cellStyle name="Normal 2 3 3 2 4 2 2" xfId="1333"/>
    <cellStyle name="Normal 2 3 3 2 4 2 2 2" xfId="1334"/>
    <cellStyle name="Normal 2 3 3 2 4 2 3" xfId="1335"/>
    <cellStyle name="Normal 2 3 3 2 4 2 4" xfId="1336"/>
    <cellStyle name="Normal 2 3 3 2 4 3" xfId="1337"/>
    <cellStyle name="Normal 2 3 3 2 4 3 2" xfId="1338"/>
    <cellStyle name="Normal 2 3 3 2 4 4" xfId="1339"/>
    <cellStyle name="Normal 2 3 3 2 4 5" xfId="1340"/>
    <cellStyle name="Normal 2 3 3 2 5" xfId="1341"/>
    <cellStyle name="Normal 2 3 3 2 5 2" xfId="1342"/>
    <cellStyle name="Normal 2 3 3 2 5 2 2" xfId="1343"/>
    <cellStyle name="Normal 2 3 3 2 5 3" xfId="1344"/>
    <cellStyle name="Normal 2 3 3 2 5 4" xfId="1345"/>
    <cellStyle name="Normal 2 3 3 2 6" xfId="1346"/>
    <cellStyle name="Normal 2 3 3 2 6 2" xfId="1347"/>
    <cellStyle name="Normal 2 3 3 2 7" xfId="1348"/>
    <cellStyle name="Normal 2 3 3 2 8" xfId="1349"/>
    <cellStyle name="Normal 2 3 3 3" xfId="1350"/>
    <cellStyle name="Normal 2 3 3 3 2" xfId="1351"/>
    <cellStyle name="Normal 2 3 3 3 2 2" xfId="1352"/>
    <cellStyle name="Normal 2 3 3 3 2 2 2" xfId="1353"/>
    <cellStyle name="Normal 2 3 3 3 2 3" xfId="1354"/>
    <cellStyle name="Normal 2 3 3 3 2 4" xfId="1355"/>
    <cellStyle name="Normal 2 3 3 3 3" xfId="1356"/>
    <cellStyle name="Normal 2 3 3 3 3 2" xfId="1357"/>
    <cellStyle name="Normal 2 3 3 3 4" xfId="1358"/>
    <cellStyle name="Normal 2 3 3 3 5" xfId="1359"/>
    <cellStyle name="Normal 2 3 3 4" xfId="1360"/>
    <cellStyle name="Normal 2 3 3 4 2" xfId="1361"/>
    <cellStyle name="Normal 2 3 3 4 2 2" xfId="1362"/>
    <cellStyle name="Normal 2 3 3 4 2 2 2" xfId="1363"/>
    <cellStyle name="Normal 2 3 3 4 2 3" xfId="1364"/>
    <cellStyle name="Normal 2 3 3 4 2 4" xfId="1365"/>
    <cellStyle name="Normal 2 3 3 4 3" xfId="1366"/>
    <cellStyle name="Normal 2 3 3 4 3 2" xfId="1367"/>
    <cellStyle name="Normal 2 3 3 4 4" xfId="1368"/>
    <cellStyle name="Normal 2 3 3 4 5" xfId="1369"/>
    <cellStyle name="Normal 2 3 3 5" xfId="1370"/>
    <cellStyle name="Normal 2 3 3 5 2" xfId="1371"/>
    <cellStyle name="Normal 2 3 3 5 2 2" xfId="1372"/>
    <cellStyle name="Normal 2 3 3 5 2 2 2" xfId="1373"/>
    <cellStyle name="Normal 2 3 3 5 2 3" xfId="1374"/>
    <cellStyle name="Normal 2 3 3 5 2 4" xfId="1375"/>
    <cellStyle name="Normal 2 3 3 5 3" xfId="1376"/>
    <cellStyle name="Normal 2 3 3 5 3 2" xfId="1377"/>
    <cellStyle name="Normal 2 3 3 5 4" xfId="1378"/>
    <cellStyle name="Normal 2 3 3 5 5" xfId="1379"/>
    <cellStyle name="Normal 2 3 3 6" xfId="1380"/>
    <cellStyle name="Normal 2 3 3 6 2" xfId="1381"/>
    <cellStyle name="Normal 2 3 3 6 2 2" xfId="1382"/>
    <cellStyle name="Normal 2 3 3 6 3" xfId="1383"/>
    <cellStyle name="Normal 2 3 3 6 4" xfId="1384"/>
    <cellStyle name="Normal 2 3 3 7" xfId="1385"/>
    <cellStyle name="Normal 2 3 3 7 2" xfId="1386"/>
    <cellStyle name="Normal 2 3 3 8" xfId="1387"/>
    <cellStyle name="Normal 2 3 3 9" xfId="1388"/>
    <cellStyle name="Normal 2 3 4" xfId="1389"/>
    <cellStyle name="Normal 2 3 4 2" xfId="1390"/>
    <cellStyle name="Normal 2 3 4 2 2" xfId="1391"/>
    <cellStyle name="Normal 2 3 4 2 2 2" xfId="1392"/>
    <cellStyle name="Normal 2 3 4 2 2 2 2" xfId="1393"/>
    <cellStyle name="Normal 2 3 4 2 2 3" xfId="1394"/>
    <cellStyle name="Normal 2 3 4 2 2 4" xfId="1395"/>
    <cellStyle name="Normal 2 3 4 2 3" xfId="1396"/>
    <cellStyle name="Normal 2 3 4 2 3 2" xfId="1397"/>
    <cellStyle name="Normal 2 3 4 2 4" xfId="1398"/>
    <cellStyle name="Normal 2 3 4 2 5" xfId="1399"/>
    <cellStyle name="Normal 2 3 4 3" xfId="1400"/>
    <cellStyle name="Normal 2 3 4 3 2" xfId="1401"/>
    <cellStyle name="Normal 2 3 4 3 2 2" xfId="1402"/>
    <cellStyle name="Normal 2 3 4 3 2 2 2" xfId="1403"/>
    <cellStyle name="Normal 2 3 4 3 2 3" xfId="1404"/>
    <cellStyle name="Normal 2 3 4 3 2 4" xfId="1405"/>
    <cellStyle name="Normal 2 3 4 3 3" xfId="1406"/>
    <cellStyle name="Normal 2 3 4 3 3 2" xfId="1407"/>
    <cellStyle name="Normal 2 3 4 3 4" xfId="1408"/>
    <cellStyle name="Normal 2 3 4 3 5" xfId="1409"/>
    <cellStyle name="Normal 2 3 4 4" xfId="1410"/>
    <cellStyle name="Normal 2 3 4 4 2" xfId="1411"/>
    <cellStyle name="Normal 2 3 4 4 2 2" xfId="1412"/>
    <cellStyle name="Normal 2 3 4 4 2 2 2" xfId="1413"/>
    <cellStyle name="Normal 2 3 4 4 2 3" xfId="1414"/>
    <cellStyle name="Normal 2 3 4 4 2 4" xfId="1415"/>
    <cellStyle name="Normal 2 3 4 4 3" xfId="1416"/>
    <cellStyle name="Normal 2 3 4 4 3 2" xfId="1417"/>
    <cellStyle name="Normal 2 3 4 4 4" xfId="1418"/>
    <cellStyle name="Normal 2 3 4 4 5" xfId="1419"/>
    <cellStyle name="Normal 2 3 4 5" xfId="1420"/>
    <cellStyle name="Normal 2 3 4 5 2" xfId="1421"/>
    <cellStyle name="Normal 2 3 4 5 2 2" xfId="1422"/>
    <cellStyle name="Normal 2 3 4 5 3" xfId="1423"/>
    <cellStyle name="Normal 2 3 4 5 4" xfId="1424"/>
    <cellStyle name="Normal 2 3 4 6" xfId="1425"/>
    <cellStyle name="Normal 2 3 4 6 2" xfId="1426"/>
    <cellStyle name="Normal 2 3 4 7" xfId="1427"/>
    <cellStyle name="Normal 2 3 4 8" xfId="1428"/>
    <cellStyle name="Normal 2 3 5" xfId="1429"/>
    <cellStyle name="Normal 2 3 5 2" xfId="1430"/>
    <cellStyle name="Normal 2 3 5 2 2" xfId="1431"/>
    <cellStyle name="Normal 2 3 5 2 2 2" xfId="1432"/>
    <cellStyle name="Normal 2 3 5 2 3" xfId="1433"/>
    <cellStyle name="Normal 2 3 5 2 4" xfId="1434"/>
    <cellStyle name="Normal 2 3 5 3" xfId="1435"/>
    <cellStyle name="Normal 2 3 5 3 2" xfId="1436"/>
    <cellStyle name="Normal 2 3 5 4" xfId="1437"/>
    <cellStyle name="Normal 2 3 5 5" xfId="1438"/>
    <cellStyle name="Normal 2 3 6" xfId="1439"/>
    <cellStyle name="Normal 2 3 6 2" xfId="1440"/>
    <cellStyle name="Normal 2 3 6 2 2" xfId="1441"/>
    <cellStyle name="Normal 2 3 6 2 2 2" xfId="1442"/>
    <cellStyle name="Normal 2 3 6 2 3" xfId="1443"/>
    <cellStyle name="Normal 2 3 6 2 4" xfId="1444"/>
    <cellStyle name="Normal 2 3 6 3" xfId="1445"/>
    <cellStyle name="Normal 2 3 6 3 2" xfId="1446"/>
    <cellStyle name="Normal 2 3 6 4" xfId="1447"/>
    <cellStyle name="Normal 2 3 6 5" xfId="1448"/>
    <cellStyle name="Normal 2 3 7" xfId="1449"/>
    <cellStyle name="Normal 2 3 7 2" xfId="1450"/>
    <cellStyle name="Normal 2 3 7 2 2" xfId="1451"/>
    <cellStyle name="Normal 2 3 7 2 2 2" xfId="1452"/>
    <cellStyle name="Normal 2 3 7 2 3" xfId="1453"/>
    <cellStyle name="Normal 2 3 7 2 4" xfId="1454"/>
    <cellStyle name="Normal 2 3 7 3" xfId="1455"/>
    <cellStyle name="Normal 2 3 7 3 2" xfId="1456"/>
    <cellStyle name="Normal 2 3 7 4" xfId="1457"/>
    <cellStyle name="Normal 2 3 7 5" xfId="1458"/>
    <cellStyle name="Normal 2 3 8" xfId="1459"/>
    <cellStyle name="Normal 2 3 8 2" xfId="1460"/>
    <cellStyle name="Normal 2 3 8 2 2" xfId="1461"/>
    <cellStyle name="Normal 2 3 8 3" xfId="1462"/>
    <cellStyle name="Normal 2 3 8 4" xfId="1463"/>
    <cellStyle name="Normal 2 3 9" xfId="1464"/>
    <cellStyle name="Normal 2 3 9 2" xfId="1465"/>
    <cellStyle name="Normal 2 4" xfId="1466"/>
    <cellStyle name="Normal 2 4 10" xfId="1467"/>
    <cellStyle name="Normal 2 4 11" xfId="1468"/>
    <cellStyle name="Normal 2 4 2" xfId="1469"/>
    <cellStyle name="Normal 2 4 2 2" xfId="1470"/>
    <cellStyle name="Normal 2 4 2 2 2" xfId="1471"/>
    <cellStyle name="Normal 2 4 2 2 2 2" xfId="1472"/>
    <cellStyle name="Normal 2 4 2 2 2 2 2" xfId="1473"/>
    <cellStyle name="Normal 2 4 2 2 2 2 2 2" xfId="1474"/>
    <cellStyle name="Normal 2 4 2 2 2 2 3" xfId="1475"/>
    <cellStyle name="Normal 2 4 2 2 2 2 4" xfId="1476"/>
    <cellStyle name="Normal 2 4 2 2 2 3" xfId="1477"/>
    <cellStyle name="Normal 2 4 2 2 2 3 2" xfId="1478"/>
    <cellStyle name="Normal 2 4 2 2 2 4" xfId="1479"/>
    <cellStyle name="Normal 2 4 2 2 2 5" xfId="1480"/>
    <cellStyle name="Normal 2 4 2 2 3" xfId="1481"/>
    <cellStyle name="Normal 2 4 2 2 3 2" xfId="1482"/>
    <cellStyle name="Normal 2 4 2 2 3 2 2" xfId="1483"/>
    <cellStyle name="Normal 2 4 2 2 3 2 2 2" xfId="1484"/>
    <cellStyle name="Normal 2 4 2 2 3 2 3" xfId="1485"/>
    <cellStyle name="Normal 2 4 2 2 3 2 4" xfId="1486"/>
    <cellStyle name="Normal 2 4 2 2 3 3" xfId="1487"/>
    <cellStyle name="Normal 2 4 2 2 3 3 2" xfId="1488"/>
    <cellStyle name="Normal 2 4 2 2 3 4" xfId="1489"/>
    <cellStyle name="Normal 2 4 2 2 3 5" xfId="1490"/>
    <cellStyle name="Normal 2 4 2 2 4" xfId="1491"/>
    <cellStyle name="Normal 2 4 2 2 4 2" xfId="1492"/>
    <cellStyle name="Normal 2 4 2 2 4 2 2" xfId="1493"/>
    <cellStyle name="Normal 2 4 2 2 4 2 2 2" xfId="1494"/>
    <cellStyle name="Normal 2 4 2 2 4 2 3" xfId="1495"/>
    <cellStyle name="Normal 2 4 2 2 4 2 4" xfId="1496"/>
    <cellStyle name="Normal 2 4 2 2 4 3" xfId="1497"/>
    <cellStyle name="Normal 2 4 2 2 4 3 2" xfId="1498"/>
    <cellStyle name="Normal 2 4 2 2 4 4" xfId="1499"/>
    <cellStyle name="Normal 2 4 2 2 4 5" xfId="1500"/>
    <cellStyle name="Normal 2 4 2 2 5" xfId="1501"/>
    <cellStyle name="Normal 2 4 2 2 5 2" xfId="1502"/>
    <cellStyle name="Normal 2 4 2 2 5 2 2" xfId="1503"/>
    <cellStyle name="Normal 2 4 2 2 5 3" xfId="1504"/>
    <cellStyle name="Normal 2 4 2 2 5 4" xfId="1505"/>
    <cellStyle name="Normal 2 4 2 2 6" xfId="1506"/>
    <cellStyle name="Normal 2 4 2 2 6 2" xfId="1507"/>
    <cellStyle name="Normal 2 4 2 2 7" xfId="1508"/>
    <cellStyle name="Normal 2 4 2 2 8" xfId="1509"/>
    <cellStyle name="Normal 2 4 2 3" xfId="1510"/>
    <cellStyle name="Normal 2 4 2 3 2" xfId="1511"/>
    <cellStyle name="Normal 2 4 2 3 2 2" xfId="1512"/>
    <cellStyle name="Normal 2 4 2 3 2 2 2" xfId="1513"/>
    <cellStyle name="Normal 2 4 2 3 2 3" xfId="1514"/>
    <cellStyle name="Normal 2 4 2 3 2 4" xfId="1515"/>
    <cellStyle name="Normal 2 4 2 3 3" xfId="1516"/>
    <cellStyle name="Normal 2 4 2 3 3 2" xfId="1517"/>
    <cellStyle name="Normal 2 4 2 3 4" xfId="1518"/>
    <cellStyle name="Normal 2 4 2 3 5" xfId="1519"/>
    <cellStyle name="Normal 2 4 2 4" xfId="1520"/>
    <cellStyle name="Normal 2 4 2 4 2" xfId="1521"/>
    <cellStyle name="Normal 2 4 2 4 2 2" xfId="1522"/>
    <cellStyle name="Normal 2 4 2 4 2 2 2" xfId="1523"/>
    <cellStyle name="Normal 2 4 2 4 2 3" xfId="1524"/>
    <cellStyle name="Normal 2 4 2 4 2 4" xfId="1525"/>
    <cellStyle name="Normal 2 4 2 4 3" xfId="1526"/>
    <cellStyle name="Normal 2 4 2 4 3 2" xfId="1527"/>
    <cellStyle name="Normal 2 4 2 4 4" xfId="1528"/>
    <cellStyle name="Normal 2 4 2 4 5" xfId="1529"/>
    <cellStyle name="Normal 2 4 2 5" xfId="1530"/>
    <cellStyle name="Normal 2 4 2 5 2" xfId="1531"/>
    <cellStyle name="Normal 2 4 2 5 2 2" xfId="1532"/>
    <cellStyle name="Normal 2 4 2 5 2 2 2" xfId="1533"/>
    <cellStyle name="Normal 2 4 2 5 2 3" xfId="1534"/>
    <cellStyle name="Normal 2 4 2 5 2 4" xfId="1535"/>
    <cellStyle name="Normal 2 4 2 5 3" xfId="1536"/>
    <cellStyle name="Normal 2 4 2 5 3 2" xfId="1537"/>
    <cellStyle name="Normal 2 4 2 5 4" xfId="1538"/>
    <cellStyle name="Normal 2 4 2 5 5" xfId="1539"/>
    <cellStyle name="Normal 2 4 2 6" xfId="1540"/>
    <cellStyle name="Normal 2 4 2 6 2" xfId="1541"/>
    <cellStyle name="Normal 2 4 2 6 2 2" xfId="1542"/>
    <cellStyle name="Normal 2 4 2 6 3" xfId="1543"/>
    <cellStyle name="Normal 2 4 2 6 4" xfId="1544"/>
    <cellStyle name="Normal 2 4 2 7" xfId="1545"/>
    <cellStyle name="Normal 2 4 2 7 2" xfId="1546"/>
    <cellStyle name="Normal 2 4 2 8" xfId="1547"/>
    <cellStyle name="Normal 2 4 2 9" xfId="1548"/>
    <cellStyle name="Normal 2 4 3" xfId="1549"/>
    <cellStyle name="Normal 2 4 3 2" xfId="1550"/>
    <cellStyle name="Normal 2 4 3 2 2" xfId="1551"/>
    <cellStyle name="Normal 2 4 3 2 2 2" xfId="1552"/>
    <cellStyle name="Normal 2 4 3 2 2 2 2" xfId="1553"/>
    <cellStyle name="Normal 2 4 3 2 2 2 2 2" xfId="1554"/>
    <cellStyle name="Normal 2 4 3 2 2 2 3" xfId="1555"/>
    <cellStyle name="Normal 2 4 3 2 2 2 4" xfId="1556"/>
    <cellStyle name="Normal 2 4 3 2 2 3" xfId="1557"/>
    <cellStyle name="Normal 2 4 3 2 2 3 2" xfId="1558"/>
    <cellStyle name="Normal 2 4 3 2 2 4" xfId="1559"/>
    <cellStyle name="Normal 2 4 3 2 2 5" xfId="1560"/>
    <cellStyle name="Normal 2 4 3 2 3" xfId="1561"/>
    <cellStyle name="Normal 2 4 3 2 3 2" xfId="1562"/>
    <cellStyle name="Normal 2 4 3 2 3 2 2" xfId="1563"/>
    <cellStyle name="Normal 2 4 3 2 3 2 2 2" xfId="1564"/>
    <cellStyle name="Normal 2 4 3 2 3 2 3" xfId="1565"/>
    <cellStyle name="Normal 2 4 3 2 3 2 4" xfId="1566"/>
    <cellStyle name="Normal 2 4 3 2 3 3" xfId="1567"/>
    <cellStyle name="Normal 2 4 3 2 3 3 2" xfId="1568"/>
    <cellStyle name="Normal 2 4 3 2 3 4" xfId="1569"/>
    <cellStyle name="Normal 2 4 3 2 3 5" xfId="1570"/>
    <cellStyle name="Normal 2 4 3 2 4" xfId="1571"/>
    <cellStyle name="Normal 2 4 3 2 4 2" xfId="1572"/>
    <cellStyle name="Normal 2 4 3 2 4 2 2" xfId="1573"/>
    <cellStyle name="Normal 2 4 3 2 4 2 2 2" xfId="1574"/>
    <cellStyle name="Normal 2 4 3 2 4 2 3" xfId="1575"/>
    <cellStyle name="Normal 2 4 3 2 4 2 4" xfId="1576"/>
    <cellStyle name="Normal 2 4 3 2 4 3" xfId="1577"/>
    <cellStyle name="Normal 2 4 3 2 4 3 2" xfId="1578"/>
    <cellStyle name="Normal 2 4 3 2 4 4" xfId="1579"/>
    <cellStyle name="Normal 2 4 3 2 4 5" xfId="1580"/>
    <cellStyle name="Normal 2 4 3 2 5" xfId="1581"/>
    <cellStyle name="Normal 2 4 3 2 5 2" xfId="1582"/>
    <cellStyle name="Normal 2 4 3 2 5 2 2" xfId="1583"/>
    <cellStyle name="Normal 2 4 3 2 5 3" xfId="1584"/>
    <cellStyle name="Normal 2 4 3 2 5 4" xfId="1585"/>
    <cellStyle name="Normal 2 4 3 2 6" xfId="1586"/>
    <cellStyle name="Normal 2 4 3 2 6 2" xfId="1587"/>
    <cellStyle name="Normal 2 4 3 2 7" xfId="1588"/>
    <cellStyle name="Normal 2 4 3 2 8" xfId="1589"/>
    <cellStyle name="Normal 2 4 3 3" xfId="1590"/>
    <cellStyle name="Normal 2 4 3 3 2" xfId="1591"/>
    <cellStyle name="Normal 2 4 3 3 2 2" xfId="1592"/>
    <cellStyle name="Normal 2 4 3 3 2 2 2" xfId="1593"/>
    <cellStyle name="Normal 2 4 3 3 2 3" xfId="1594"/>
    <cellStyle name="Normal 2 4 3 3 2 4" xfId="1595"/>
    <cellStyle name="Normal 2 4 3 3 3" xfId="1596"/>
    <cellStyle name="Normal 2 4 3 3 3 2" xfId="1597"/>
    <cellStyle name="Normal 2 4 3 3 4" xfId="1598"/>
    <cellStyle name="Normal 2 4 3 3 5" xfId="1599"/>
    <cellStyle name="Normal 2 4 3 4" xfId="1600"/>
    <cellStyle name="Normal 2 4 3 4 2" xfId="1601"/>
    <cellStyle name="Normal 2 4 3 4 2 2" xfId="1602"/>
    <cellStyle name="Normal 2 4 3 4 2 2 2" xfId="1603"/>
    <cellStyle name="Normal 2 4 3 4 2 3" xfId="1604"/>
    <cellStyle name="Normal 2 4 3 4 2 4" xfId="1605"/>
    <cellStyle name="Normal 2 4 3 4 3" xfId="1606"/>
    <cellStyle name="Normal 2 4 3 4 3 2" xfId="1607"/>
    <cellStyle name="Normal 2 4 3 4 4" xfId="1608"/>
    <cellStyle name="Normal 2 4 3 4 5" xfId="1609"/>
    <cellStyle name="Normal 2 4 3 5" xfId="1610"/>
    <cellStyle name="Normal 2 4 3 5 2" xfId="1611"/>
    <cellStyle name="Normal 2 4 3 5 2 2" xfId="1612"/>
    <cellStyle name="Normal 2 4 3 5 2 2 2" xfId="1613"/>
    <cellStyle name="Normal 2 4 3 5 2 3" xfId="1614"/>
    <cellStyle name="Normal 2 4 3 5 2 4" xfId="1615"/>
    <cellStyle name="Normal 2 4 3 5 3" xfId="1616"/>
    <cellStyle name="Normal 2 4 3 5 3 2" xfId="1617"/>
    <cellStyle name="Normal 2 4 3 5 4" xfId="1618"/>
    <cellStyle name="Normal 2 4 3 5 5" xfId="1619"/>
    <cellStyle name="Normal 2 4 3 6" xfId="1620"/>
    <cellStyle name="Normal 2 4 3 6 2" xfId="1621"/>
    <cellStyle name="Normal 2 4 3 6 2 2" xfId="1622"/>
    <cellStyle name="Normal 2 4 3 6 3" xfId="1623"/>
    <cellStyle name="Normal 2 4 3 6 4" xfId="1624"/>
    <cellStyle name="Normal 2 4 3 7" xfId="1625"/>
    <cellStyle name="Normal 2 4 3 7 2" xfId="1626"/>
    <cellStyle name="Normal 2 4 3 8" xfId="1627"/>
    <cellStyle name="Normal 2 4 3 9" xfId="1628"/>
    <cellStyle name="Normal 2 4 4" xfId="1629"/>
    <cellStyle name="Normal 2 4 4 2" xfId="1630"/>
    <cellStyle name="Normal 2 4 4 2 2" xfId="1631"/>
    <cellStyle name="Normal 2 4 4 2 2 2" xfId="1632"/>
    <cellStyle name="Normal 2 4 4 2 2 2 2" xfId="1633"/>
    <cellStyle name="Normal 2 4 4 2 2 3" xfId="1634"/>
    <cellStyle name="Normal 2 4 4 2 2 4" xfId="1635"/>
    <cellStyle name="Normal 2 4 4 2 3" xfId="1636"/>
    <cellStyle name="Normal 2 4 4 2 3 2" xfId="1637"/>
    <cellStyle name="Normal 2 4 4 2 4" xfId="1638"/>
    <cellStyle name="Normal 2 4 4 2 5" xfId="1639"/>
    <cellStyle name="Normal 2 4 4 3" xfId="1640"/>
    <cellStyle name="Normal 2 4 4 3 2" xfId="1641"/>
    <cellStyle name="Normal 2 4 4 3 2 2" xfId="1642"/>
    <cellStyle name="Normal 2 4 4 3 2 2 2" xfId="1643"/>
    <cellStyle name="Normal 2 4 4 3 2 3" xfId="1644"/>
    <cellStyle name="Normal 2 4 4 3 2 4" xfId="1645"/>
    <cellStyle name="Normal 2 4 4 3 3" xfId="1646"/>
    <cellStyle name="Normal 2 4 4 3 3 2" xfId="1647"/>
    <cellStyle name="Normal 2 4 4 3 4" xfId="1648"/>
    <cellStyle name="Normal 2 4 4 3 5" xfId="1649"/>
    <cellStyle name="Normal 2 4 4 4" xfId="1650"/>
    <cellStyle name="Normal 2 4 4 4 2" xfId="1651"/>
    <cellStyle name="Normal 2 4 4 4 2 2" xfId="1652"/>
    <cellStyle name="Normal 2 4 4 4 2 2 2" xfId="1653"/>
    <cellStyle name="Normal 2 4 4 4 2 3" xfId="1654"/>
    <cellStyle name="Normal 2 4 4 4 2 4" xfId="1655"/>
    <cellStyle name="Normal 2 4 4 4 3" xfId="1656"/>
    <cellStyle name="Normal 2 4 4 4 3 2" xfId="1657"/>
    <cellStyle name="Normal 2 4 4 4 4" xfId="1658"/>
    <cellStyle name="Normal 2 4 4 4 5" xfId="1659"/>
    <cellStyle name="Normal 2 4 4 5" xfId="1660"/>
    <cellStyle name="Normal 2 4 4 5 2" xfId="1661"/>
    <cellStyle name="Normal 2 4 4 5 2 2" xfId="1662"/>
    <cellStyle name="Normal 2 4 4 5 3" xfId="1663"/>
    <cellStyle name="Normal 2 4 4 5 4" xfId="1664"/>
    <cellStyle name="Normal 2 4 4 6" xfId="1665"/>
    <cellStyle name="Normal 2 4 4 6 2" xfId="1666"/>
    <cellStyle name="Normal 2 4 4 7" xfId="1667"/>
    <cellStyle name="Normal 2 4 4 8" xfId="1668"/>
    <cellStyle name="Normal 2 4 5" xfId="1669"/>
    <cellStyle name="Normal 2 4 5 2" xfId="1670"/>
    <cellStyle name="Normal 2 4 5 2 2" xfId="1671"/>
    <cellStyle name="Normal 2 4 5 2 2 2" xfId="1672"/>
    <cellStyle name="Normal 2 4 5 2 3" xfId="1673"/>
    <cellStyle name="Normal 2 4 5 2 4" xfId="1674"/>
    <cellStyle name="Normal 2 4 5 3" xfId="1675"/>
    <cellStyle name="Normal 2 4 5 3 2" xfId="1676"/>
    <cellStyle name="Normal 2 4 5 4" xfId="1677"/>
    <cellStyle name="Normal 2 4 5 5" xfId="1678"/>
    <cellStyle name="Normal 2 4 6" xfId="1679"/>
    <cellStyle name="Normal 2 4 6 2" xfId="1680"/>
    <cellStyle name="Normal 2 4 6 2 2" xfId="1681"/>
    <cellStyle name="Normal 2 4 6 2 2 2" xfId="1682"/>
    <cellStyle name="Normal 2 4 6 2 3" xfId="1683"/>
    <cellStyle name="Normal 2 4 6 2 4" xfId="1684"/>
    <cellStyle name="Normal 2 4 6 3" xfId="1685"/>
    <cellStyle name="Normal 2 4 6 3 2" xfId="1686"/>
    <cellStyle name="Normal 2 4 6 4" xfId="1687"/>
    <cellStyle name="Normal 2 4 6 5" xfId="1688"/>
    <cellStyle name="Normal 2 4 7" xfId="1689"/>
    <cellStyle name="Normal 2 4 7 2" xfId="1690"/>
    <cellStyle name="Normal 2 4 7 2 2" xfId="1691"/>
    <cellStyle name="Normal 2 4 7 2 2 2" xfId="1692"/>
    <cellStyle name="Normal 2 4 7 2 3" xfId="1693"/>
    <cellStyle name="Normal 2 4 7 2 4" xfId="1694"/>
    <cellStyle name="Normal 2 4 7 3" xfId="1695"/>
    <cellStyle name="Normal 2 4 7 3 2" xfId="1696"/>
    <cellStyle name="Normal 2 4 7 4" xfId="1697"/>
    <cellStyle name="Normal 2 4 7 5" xfId="1698"/>
    <cellStyle name="Normal 2 4 8" xfId="1699"/>
    <cellStyle name="Normal 2 4 8 2" xfId="1700"/>
    <cellStyle name="Normal 2 4 8 2 2" xfId="1701"/>
    <cellStyle name="Normal 2 4 8 3" xfId="1702"/>
    <cellStyle name="Normal 2 4 8 4" xfId="1703"/>
    <cellStyle name="Normal 2 4 9" xfId="1704"/>
    <cellStyle name="Normal 2 4 9 2" xfId="1705"/>
    <cellStyle name="Normal 2 5" xfId="1706"/>
    <cellStyle name="Normal 2 5 10" xfId="1707"/>
    <cellStyle name="Normal 2 5 11" xfId="1708"/>
    <cellStyle name="Normal 2 5 2" xfId="1709"/>
    <cellStyle name="Normal 2 5 2 2" xfId="1710"/>
    <cellStyle name="Normal 2 5 2 2 2" xfId="1711"/>
    <cellStyle name="Normal 2 5 2 2 2 2" xfId="1712"/>
    <cellStyle name="Normal 2 5 2 2 2 2 2" xfId="1713"/>
    <cellStyle name="Normal 2 5 2 2 2 2 2 2" xfId="1714"/>
    <cellStyle name="Normal 2 5 2 2 2 2 3" xfId="1715"/>
    <cellStyle name="Normal 2 5 2 2 2 2 4" xfId="1716"/>
    <cellStyle name="Normal 2 5 2 2 2 3" xfId="1717"/>
    <cellStyle name="Normal 2 5 2 2 2 3 2" xfId="1718"/>
    <cellStyle name="Normal 2 5 2 2 2 4" xfId="1719"/>
    <cellStyle name="Normal 2 5 2 2 2 5" xfId="1720"/>
    <cellStyle name="Normal 2 5 2 2 3" xfId="1721"/>
    <cellStyle name="Normal 2 5 2 2 3 2" xfId="1722"/>
    <cellStyle name="Normal 2 5 2 2 3 2 2" xfId="1723"/>
    <cellStyle name="Normal 2 5 2 2 3 2 2 2" xfId="1724"/>
    <cellStyle name="Normal 2 5 2 2 3 2 3" xfId="1725"/>
    <cellStyle name="Normal 2 5 2 2 3 2 4" xfId="1726"/>
    <cellStyle name="Normal 2 5 2 2 3 3" xfId="1727"/>
    <cellStyle name="Normal 2 5 2 2 3 3 2" xfId="1728"/>
    <cellStyle name="Normal 2 5 2 2 3 4" xfId="1729"/>
    <cellStyle name="Normal 2 5 2 2 3 5" xfId="1730"/>
    <cellStyle name="Normal 2 5 2 2 4" xfId="1731"/>
    <cellStyle name="Normal 2 5 2 2 4 2" xfId="1732"/>
    <cellStyle name="Normal 2 5 2 2 4 2 2" xfId="1733"/>
    <cellStyle name="Normal 2 5 2 2 4 2 2 2" xfId="1734"/>
    <cellStyle name="Normal 2 5 2 2 4 2 3" xfId="1735"/>
    <cellStyle name="Normal 2 5 2 2 4 2 4" xfId="1736"/>
    <cellStyle name="Normal 2 5 2 2 4 3" xfId="1737"/>
    <cellStyle name="Normal 2 5 2 2 4 3 2" xfId="1738"/>
    <cellStyle name="Normal 2 5 2 2 4 4" xfId="1739"/>
    <cellStyle name="Normal 2 5 2 2 4 5" xfId="1740"/>
    <cellStyle name="Normal 2 5 2 2 5" xfId="1741"/>
    <cellStyle name="Normal 2 5 2 2 5 2" xfId="1742"/>
    <cellStyle name="Normal 2 5 2 2 5 2 2" xfId="1743"/>
    <cellStyle name="Normal 2 5 2 2 5 3" xfId="1744"/>
    <cellStyle name="Normal 2 5 2 2 5 4" xfId="1745"/>
    <cellStyle name="Normal 2 5 2 2 6" xfId="1746"/>
    <cellStyle name="Normal 2 5 2 2 6 2" xfId="1747"/>
    <cellStyle name="Normal 2 5 2 2 7" xfId="1748"/>
    <cellStyle name="Normal 2 5 2 2 8" xfId="1749"/>
    <cellStyle name="Normal 2 5 2 3" xfId="1750"/>
    <cellStyle name="Normal 2 5 2 3 2" xfId="1751"/>
    <cellStyle name="Normal 2 5 2 3 2 2" xfId="1752"/>
    <cellStyle name="Normal 2 5 2 3 2 2 2" xfId="1753"/>
    <cellStyle name="Normal 2 5 2 3 2 3" xfId="1754"/>
    <cellStyle name="Normal 2 5 2 3 2 4" xfId="1755"/>
    <cellStyle name="Normal 2 5 2 3 3" xfId="1756"/>
    <cellStyle name="Normal 2 5 2 3 3 2" xfId="1757"/>
    <cellStyle name="Normal 2 5 2 3 4" xfId="1758"/>
    <cellStyle name="Normal 2 5 2 3 5" xfId="1759"/>
    <cellStyle name="Normal 2 5 2 4" xfId="1760"/>
    <cellStyle name="Normal 2 5 2 4 2" xfId="1761"/>
    <cellStyle name="Normal 2 5 2 4 2 2" xfId="1762"/>
    <cellStyle name="Normal 2 5 2 4 2 2 2" xfId="1763"/>
    <cellStyle name="Normal 2 5 2 4 2 3" xfId="1764"/>
    <cellStyle name="Normal 2 5 2 4 2 4" xfId="1765"/>
    <cellStyle name="Normal 2 5 2 4 3" xfId="1766"/>
    <cellStyle name="Normal 2 5 2 4 3 2" xfId="1767"/>
    <cellStyle name="Normal 2 5 2 4 4" xfId="1768"/>
    <cellStyle name="Normal 2 5 2 4 5" xfId="1769"/>
    <cellStyle name="Normal 2 5 2 5" xfId="1770"/>
    <cellStyle name="Normal 2 5 2 5 2" xfId="1771"/>
    <cellStyle name="Normal 2 5 2 5 2 2" xfId="1772"/>
    <cellStyle name="Normal 2 5 2 5 2 2 2" xfId="1773"/>
    <cellStyle name="Normal 2 5 2 5 2 3" xfId="1774"/>
    <cellStyle name="Normal 2 5 2 5 2 4" xfId="1775"/>
    <cellStyle name="Normal 2 5 2 5 3" xfId="1776"/>
    <cellStyle name="Normal 2 5 2 5 3 2" xfId="1777"/>
    <cellStyle name="Normal 2 5 2 5 4" xfId="1778"/>
    <cellStyle name="Normal 2 5 2 5 5" xfId="1779"/>
    <cellStyle name="Normal 2 5 2 6" xfId="1780"/>
    <cellStyle name="Normal 2 5 2 6 2" xfId="1781"/>
    <cellStyle name="Normal 2 5 2 6 2 2" xfId="1782"/>
    <cellStyle name="Normal 2 5 2 6 3" xfId="1783"/>
    <cellStyle name="Normal 2 5 2 6 4" xfId="1784"/>
    <cellStyle name="Normal 2 5 2 7" xfId="1785"/>
    <cellStyle name="Normal 2 5 2 7 2" xfId="1786"/>
    <cellStyle name="Normal 2 5 2 8" xfId="1787"/>
    <cellStyle name="Normal 2 5 2 9" xfId="1788"/>
    <cellStyle name="Normal 2 5 3" xfId="1789"/>
    <cellStyle name="Normal 2 5 3 2" xfId="1790"/>
    <cellStyle name="Normal 2 5 3 2 2" xfId="1791"/>
    <cellStyle name="Normal 2 5 3 2 2 2" xfId="1792"/>
    <cellStyle name="Normal 2 5 3 2 2 2 2" xfId="1793"/>
    <cellStyle name="Normal 2 5 3 2 2 2 2 2" xfId="1794"/>
    <cellStyle name="Normal 2 5 3 2 2 2 3" xfId="1795"/>
    <cellStyle name="Normal 2 5 3 2 2 2 4" xfId="1796"/>
    <cellStyle name="Normal 2 5 3 2 2 3" xfId="1797"/>
    <cellStyle name="Normal 2 5 3 2 2 3 2" xfId="1798"/>
    <cellStyle name="Normal 2 5 3 2 2 4" xfId="1799"/>
    <cellStyle name="Normal 2 5 3 2 2 5" xfId="1800"/>
    <cellStyle name="Normal 2 5 3 2 3" xfId="1801"/>
    <cellStyle name="Normal 2 5 3 2 3 2" xfId="1802"/>
    <cellStyle name="Normal 2 5 3 2 3 2 2" xfId="1803"/>
    <cellStyle name="Normal 2 5 3 2 3 2 2 2" xfId="1804"/>
    <cellStyle name="Normal 2 5 3 2 3 2 3" xfId="1805"/>
    <cellStyle name="Normal 2 5 3 2 3 2 4" xfId="1806"/>
    <cellStyle name="Normal 2 5 3 2 3 3" xfId="1807"/>
    <cellStyle name="Normal 2 5 3 2 3 3 2" xfId="1808"/>
    <cellStyle name="Normal 2 5 3 2 3 4" xfId="1809"/>
    <cellStyle name="Normal 2 5 3 2 3 5" xfId="1810"/>
    <cellStyle name="Normal 2 5 3 2 4" xfId="1811"/>
    <cellStyle name="Normal 2 5 3 2 4 2" xfId="1812"/>
    <cellStyle name="Normal 2 5 3 2 4 2 2" xfId="1813"/>
    <cellStyle name="Normal 2 5 3 2 4 2 2 2" xfId="1814"/>
    <cellStyle name="Normal 2 5 3 2 4 2 3" xfId="1815"/>
    <cellStyle name="Normal 2 5 3 2 4 2 4" xfId="1816"/>
    <cellStyle name="Normal 2 5 3 2 4 3" xfId="1817"/>
    <cellStyle name="Normal 2 5 3 2 4 3 2" xfId="1818"/>
    <cellStyle name="Normal 2 5 3 2 4 4" xfId="1819"/>
    <cellStyle name="Normal 2 5 3 2 4 5" xfId="1820"/>
    <cellStyle name="Normal 2 5 3 2 5" xfId="1821"/>
    <cellStyle name="Normal 2 5 3 2 5 2" xfId="1822"/>
    <cellStyle name="Normal 2 5 3 2 5 2 2" xfId="1823"/>
    <cellStyle name="Normal 2 5 3 2 5 3" xfId="1824"/>
    <cellStyle name="Normal 2 5 3 2 5 4" xfId="1825"/>
    <cellStyle name="Normal 2 5 3 2 6" xfId="1826"/>
    <cellStyle name="Normal 2 5 3 2 6 2" xfId="1827"/>
    <cellStyle name="Normal 2 5 3 2 7" xfId="1828"/>
    <cellStyle name="Normal 2 5 3 2 8" xfId="1829"/>
    <cellStyle name="Normal 2 5 3 3" xfId="1830"/>
    <cellStyle name="Normal 2 5 3 3 2" xfId="1831"/>
    <cellStyle name="Normal 2 5 3 3 2 2" xfId="1832"/>
    <cellStyle name="Normal 2 5 3 3 2 2 2" xfId="1833"/>
    <cellStyle name="Normal 2 5 3 3 2 3" xfId="1834"/>
    <cellStyle name="Normal 2 5 3 3 2 4" xfId="1835"/>
    <cellStyle name="Normal 2 5 3 3 3" xfId="1836"/>
    <cellStyle name="Normal 2 5 3 3 3 2" xfId="1837"/>
    <cellStyle name="Normal 2 5 3 3 4" xfId="1838"/>
    <cellStyle name="Normal 2 5 3 3 5" xfId="1839"/>
    <cellStyle name="Normal 2 5 3 4" xfId="1840"/>
    <cellStyle name="Normal 2 5 3 4 2" xfId="1841"/>
    <cellStyle name="Normal 2 5 3 4 2 2" xfId="1842"/>
    <cellStyle name="Normal 2 5 3 4 2 2 2" xfId="1843"/>
    <cellStyle name="Normal 2 5 3 4 2 3" xfId="1844"/>
    <cellStyle name="Normal 2 5 3 4 2 4" xfId="1845"/>
    <cellStyle name="Normal 2 5 3 4 3" xfId="1846"/>
    <cellStyle name="Normal 2 5 3 4 3 2" xfId="1847"/>
    <cellStyle name="Normal 2 5 3 4 4" xfId="1848"/>
    <cellStyle name="Normal 2 5 3 4 5" xfId="1849"/>
    <cellStyle name="Normal 2 5 3 5" xfId="1850"/>
    <cellStyle name="Normal 2 5 3 5 2" xfId="1851"/>
    <cellStyle name="Normal 2 5 3 5 2 2" xfId="1852"/>
    <cellStyle name="Normal 2 5 3 5 2 2 2" xfId="1853"/>
    <cellStyle name="Normal 2 5 3 5 2 3" xfId="1854"/>
    <cellStyle name="Normal 2 5 3 5 2 4" xfId="1855"/>
    <cellStyle name="Normal 2 5 3 5 3" xfId="1856"/>
    <cellStyle name="Normal 2 5 3 5 3 2" xfId="1857"/>
    <cellStyle name="Normal 2 5 3 5 4" xfId="1858"/>
    <cellStyle name="Normal 2 5 3 5 5" xfId="1859"/>
    <cellStyle name="Normal 2 5 3 6" xfId="1860"/>
    <cellStyle name="Normal 2 5 3 6 2" xfId="1861"/>
    <cellStyle name="Normal 2 5 3 6 2 2" xfId="1862"/>
    <cellStyle name="Normal 2 5 3 6 3" xfId="1863"/>
    <cellStyle name="Normal 2 5 3 6 4" xfId="1864"/>
    <cellStyle name="Normal 2 5 3 7" xfId="1865"/>
    <cellStyle name="Normal 2 5 3 7 2" xfId="1866"/>
    <cellStyle name="Normal 2 5 3 8" xfId="1867"/>
    <cellStyle name="Normal 2 5 3 9" xfId="1868"/>
    <cellStyle name="Normal 2 5 4" xfId="1869"/>
    <cellStyle name="Normal 2 5 4 2" xfId="1870"/>
    <cellStyle name="Normal 2 5 4 2 2" xfId="1871"/>
    <cellStyle name="Normal 2 5 4 2 2 2" xfId="1872"/>
    <cellStyle name="Normal 2 5 4 2 2 2 2" xfId="1873"/>
    <cellStyle name="Normal 2 5 4 2 2 3" xfId="1874"/>
    <cellStyle name="Normal 2 5 4 2 2 4" xfId="1875"/>
    <cellStyle name="Normal 2 5 4 2 3" xfId="1876"/>
    <cellStyle name="Normal 2 5 4 2 3 2" xfId="1877"/>
    <cellStyle name="Normal 2 5 4 2 4" xfId="1878"/>
    <cellStyle name="Normal 2 5 4 2 5" xfId="1879"/>
    <cellStyle name="Normal 2 5 4 3" xfId="1880"/>
    <cellStyle name="Normal 2 5 4 3 2" xfId="1881"/>
    <cellStyle name="Normal 2 5 4 3 2 2" xfId="1882"/>
    <cellStyle name="Normal 2 5 4 3 2 2 2" xfId="1883"/>
    <cellStyle name="Normal 2 5 4 3 2 3" xfId="1884"/>
    <cellStyle name="Normal 2 5 4 3 2 4" xfId="1885"/>
    <cellStyle name="Normal 2 5 4 3 3" xfId="1886"/>
    <cellStyle name="Normal 2 5 4 3 3 2" xfId="1887"/>
    <cellStyle name="Normal 2 5 4 3 4" xfId="1888"/>
    <cellStyle name="Normal 2 5 4 3 5" xfId="1889"/>
    <cellStyle name="Normal 2 5 4 4" xfId="1890"/>
    <cellStyle name="Normal 2 5 4 4 2" xfId="1891"/>
    <cellStyle name="Normal 2 5 4 4 2 2" xfId="1892"/>
    <cellStyle name="Normal 2 5 4 4 2 2 2" xfId="1893"/>
    <cellStyle name="Normal 2 5 4 4 2 3" xfId="1894"/>
    <cellStyle name="Normal 2 5 4 4 2 4" xfId="1895"/>
    <cellStyle name="Normal 2 5 4 4 3" xfId="1896"/>
    <cellStyle name="Normal 2 5 4 4 3 2" xfId="1897"/>
    <cellStyle name="Normal 2 5 4 4 4" xfId="1898"/>
    <cellStyle name="Normal 2 5 4 4 5" xfId="1899"/>
    <cellStyle name="Normal 2 5 4 5" xfId="1900"/>
    <cellStyle name="Normal 2 5 4 5 2" xfId="1901"/>
    <cellStyle name="Normal 2 5 4 5 2 2" xfId="1902"/>
    <cellStyle name="Normal 2 5 4 5 3" xfId="1903"/>
    <cellStyle name="Normal 2 5 4 5 4" xfId="1904"/>
    <cellStyle name="Normal 2 5 4 6" xfId="1905"/>
    <cellStyle name="Normal 2 5 4 6 2" xfId="1906"/>
    <cellStyle name="Normal 2 5 4 7" xfId="1907"/>
    <cellStyle name="Normal 2 5 4 8" xfId="1908"/>
    <cellStyle name="Normal 2 5 5" xfId="1909"/>
    <cellStyle name="Normal 2 5 5 2" xfId="1910"/>
    <cellStyle name="Normal 2 5 5 2 2" xfId="1911"/>
    <cellStyle name="Normal 2 5 5 2 2 2" xfId="1912"/>
    <cellStyle name="Normal 2 5 5 2 3" xfId="1913"/>
    <cellStyle name="Normal 2 5 5 2 4" xfId="1914"/>
    <cellStyle name="Normal 2 5 5 3" xfId="1915"/>
    <cellStyle name="Normal 2 5 5 3 2" xfId="1916"/>
    <cellStyle name="Normal 2 5 5 4" xfId="1917"/>
    <cellStyle name="Normal 2 5 5 5" xfId="1918"/>
    <cellStyle name="Normal 2 5 6" xfId="1919"/>
    <cellStyle name="Normal 2 5 6 2" xfId="1920"/>
    <cellStyle name="Normal 2 5 6 2 2" xfId="1921"/>
    <cellStyle name="Normal 2 5 6 2 2 2" xfId="1922"/>
    <cellStyle name="Normal 2 5 6 2 3" xfId="1923"/>
    <cellStyle name="Normal 2 5 6 2 4" xfId="1924"/>
    <cellStyle name="Normal 2 5 6 3" xfId="1925"/>
    <cellStyle name="Normal 2 5 6 3 2" xfId="1926"/>
    <cellStyle name="Normal 2 5 6 4" xfId="1927"/>
    <cellStyle name="Normal 2 5 6 5" xfId="1928"/>
    <cellStyle name="Normal 2 5 7" xfId="1929"/>
    <cellStyle name="Normal 2 5 7 2" xfId="1930"/>
    <cellStyle name="Normal 2 5 7 2 2" xfId="1931"/>
    <cellStyle name="Normal 2 5 7 2 2 2" xfId="1932"/>
    <cellStyle name="Normal 2 5 7 2 3" xfId="1933"/>
    <cellStyle name="Normal 2 5 7 2 4" xfId="1934"/>
    <cellStyle name="Normal 2 5 7 3" xfId="1935"/>
    <cellStyle name="Normal 2 5 7 3 2" xfId="1936"/>
    <cellStyle name="Normal 2 5 7 4" xfId="1937"/>
    <cellStyle name="Normal 2 5 7 5" xfId="1938"/>
    <cellStyle name="Normal 2 5 8" xfId="1939"/>
    <cellStyle name="Normal 2 5 8 2" xfId="1940"/>
    <cellStyle name="Normal 2 5 8 2 2" xfId="1941"/>
    <cellStyle name="Normal 2 5 8 3" xfId="1942"/>
    <cellStyle name="Normal 2 5 8 4" xfId="1943"/>
    <cellStyle name="Normal 2 5 9" xfId="1944"/>
    <cellStyle name="Normal 2 5 9 2" xfId="1945"/>
    <cellStyle name="Normal 2 6" xfId="1946"/>
    <cellStyle name="Normal 2 6 10" xfId="1947"/>
    <cellStyle name="Normal 2 6 11" xfId="1948"/>
    <cellStyle name="Normal 2 6 2" xfId="1949"/>
    <cellStyle name="Normal 2 6 2 2" xfId="1950"/>
    <cellStyle name="Normal 2 6 2 2 2" xfId="1951"/>
    <cellStyle name="Normal 2 6 2 2 2 2" xfId="1952"/>
    <cellStyle name="Normal 2 6 2 2 2 2 2" xfId="1953"/>
    <cellStyle name="Normal 2 6 2 2 2 2 2 2" xfId="1954"/>
    <cellStyle name="Normal 2 6 2 2 2 2 3" xfId="1955"/>
    <cellStyle name="Normal 2 6 2 2 2 2 4" xfId="1956"/>
    <cellStyle name="Normal 2 6 2 2 2 3" xfId="1957"/>
    <cellStyle name="Normal 2 6 2 2 2 3 2" xfId="1958"/>
    <cellStyle name="Normal 2 6 2 2 2 4" xfId="1959"/>
    <cellStyle name="Normal 2 6 2 2 2 5" xfId="1960"/>
    <cellStyle name="Normal 2 6 2 2 3" xfId="1961"/>
    <cellStyle name="Normal 2 6 2 2 3 2" xfId="1962"/>
    <cellStyle name="Normal 2 6 2 2 3 2 2" xfId="1963"/>
    <cellStyle name="Normal 2 6 2 2 3 2 2 2" xfId="1964"/>
    <cellStyle name="Normal 2 6 2 2 3 2 3" xfId="1965"/>
    <cellStyle name="Normal 2 6 2 2 3 2 4" xfId="1966"/>
    <cellStyle name="Normal 2 6 2 2 3 3" xfId="1967"/>
    <cellStyle name="Normal 2 6 2 2 3 3 2" xfId="1968"/>
    <cellStyle name="Normal 2 6 2 2 3 4" xfId="1969"/>
    <cellStyle name="Normal 2 6 2 2 3 5" xfId="1970"/>
    <cellStyle name="Normal 2 6 2 2 4" xfId="1971"/>
    <cellStyle name="Normal 2 6 2 2 4 2" xfId="1972"/>
    <cellStyle name="Normal 2 6 2 2 4 2 2" xfId="1973"/>
    <cellStyle name="Normal 2 6 2 2 4 2 2 2" xfId="1974"/>
    <cellStyle name="Normal 2 6 2 2 4 2 3" xfId="1975"/>
    <cellStyle name="Normal 2 6 2 2 4 2 4" xfId="1976"/>
    <cellStyle name="Normal 2 6 2 2 4 3" xfId="1977"/>
    <cellStyle name="Normal 2 6 2 2 4 3 2" xfId="1978"/>
    <cellStyle name="Normal 2 6 2 2 4 4" xfId="1979"/>
    <cellStyle name="Normal 2 6 2 2 4 5" xfId="1980"/>
    <cellStyle name="Normal 2 6 2 2 5" xfId="1981"/>
    <cellStyle name="Normal 2 6 2 2 5 2" xfId="1982"/>
    <cellStyle name="Normal 2 6 2 2 5 2 2" xfId="1983"/>
    <cellStyle name="Normal 2 6 2 2 5 3" xfId="1984"/>
    <cellStyle name="Normal 2 6 2 2 5 4" xfId="1985"/>
    <cellStyle name="Normal 2 6 2 2 6" xfId="1986"/>
    <cellStyle name="Normal 2 6 2 2 6 2" xfId="1987"/>
    <cellStyle name="Normal 2 6 2 2 7" xfId="1988"/>
    <cellStyle name="Normal 2 6 2 2 8" xfId="1989"/>
    <cellStyle name="Normal 2 6 2 3" xfId="1990"/>
    <cellStyle name="Normal 2 6 2 3 2" xfId="1991"/>
    <cellStyle name="Normal 2 6 2 3 2 2" xfId="1992"/>
    <cellStyle name="Normal 2 6 2 3 2 2 2" xfId="1993"/>
    <cellStyle name="Normal 2 6 2 3 2 3" xfId="1994"/>
    <cellStyle name="Normal 2 6 2 3 2 4" xfId="1995"/>
    <cellStyle name="Normal 2 6 2 3 3" xfId="1996"/>
    <cellStyle name="Normal 2 6 2 3 3 2" xfId="1997"/>
    <cellStyle name="Normal 2 6 2 3 4" xfId="1998"/>
    <cellStyle name="Normal 2 6 2 3 5" xfId="1999"/>
    <cellStyle name="Normal 2 6 2 4" xfId="2000"/>
    <cellStyle name="Normal 2 6 2 4 2" xfId="2001"/>
    <cellStyle name="Normal 2 6 2 4 2 2" xfId="2002"/>
    <cellStyle name="Normal 2 6 2 4 2 2 2" xfId="2003"/>
    <cellStyle name="Normal 2 6 2 4 2 3" xfId="2004"/>
    <cellStyle name="Normal 2 6 2 4 2 4" xfId="2005"/>
    <cellStyle name="Normal 2 6 2 4 3" xfId="2006"/>
    <cellStyle name="Normal 2 6 2 4 3 2" xfId="2007"/>
    <cellStyle name="Normal 2 6 2 4 4" xfId="2008"/>
    <cellStyle name="Normal 2 6 2 4 5" xfId="2009"/>
    <cellStyle name="Normal 2 6 2 5" xfId="2010"/>
    <cellStyle name="Normal 2 6 2 5 2" xfId="2011"/>
    <cellStyle name="Normal 2 6 2 5 2 2" xfId="2012"/>
    <cellStyle name="Normal 2 6 2 5 2 2 2" xfId="2013"/>
    <cellStyle name="Normal 2 6 2 5 2 3" xfId="2014"/>
    <cellStyle name="Normal 2 6 2 5 2 4" xfId="2015"/>
    <cellStyle name="Normal 2 6 2 5 3" xfId="2016"/>
    <cellStyle name="Normal 2 6 2 5 3 2" xfId="2017"/>
    <cellStyle name="Normal 2 6 2 5 4" xfId="2018"/>
    <cellStyle name="Normal 2 6 2 5 5" xfId="2019"/>
    <cellStyle name="Normal 2 6 2 6" xfId="2020"/>
    <cellStyle name="Normal 2 6 2 6 2" xfId="2021"/>
    <cellStyle name="Normal 2 6 2 6 2 2" xfId="2022"/>
    <cellStyle name="Normal 2 6 2 6 3" xfId="2023"/>
    <cellStyle name="Normal 2 6 2 6 4" xfId="2024"/>
    <cellStyle name="Normal 2 6 2 7" xfId="2025"/>
    <cellStyle name="Normal 2 6 2 7 2" xfId="2026"/>
    <cellStyle name="Normal 2 6 2 8" xfId="2027"/>
    <cellStyle name="Normal 2 6 2 9" xfId="2028"/>
    <cellStyle name="Normal 2 6 3" xfId="2029"/>
    <cellStyle name="Normal 2 6 3 2" xfId="2030"/>
    <cellStyle name="Normal 2 6 3 2 2" xfId="2031"/>
    <cellStyle name="Normal 2 6 3 2 2 2" xfId="2032"/>
    <cellStyle name="Normal 2 6 3 2 2 2 2" xfId="2033"/>
    <cellStyle name="Normal 2 6 3 2 2 2 2 2" xfId="2034"/>
    <cellStyle name="Normal 2 6 3 2 2 2 3" xfId="2035"/>
    <cellStyle name="Normal 2 6 3 2 2 2 4" xfId="2036"/>
    <cellStyle name="Normal 2 6 3 2 2 3" xfId="2037"/>
    <cellStyle name="Normal 2 6 3 2 2 3 2" xfId="2038"/>
    <cellStyle name="Normal 2 6 3 2 2 4" xfId="2039"/>
    <cellStyle name="Normal 2 6 3 2 2 5" xfId="2040"/>
    <cellStyle name="Normal 2 6 3 2 3" xfId="2041"/>
    <cellStyle name="Normal 2 6 3 2 3 2" xfId="2042"/>
    <cellStyle name="Normal 2 6 3 2 3 2 2" xfId="2043"/>
    <cellStyle name="Normal 2 6 3 2 3 2 2 2" xfId="2044"/>
    <cellStyle name="Normal 2 6 3 2 3 2 3" xfId="2045"/>
    <cellStyle name="Normal 2 6 3 2 3 2 4" xfId="2046"/>
    <cellStyle name="Normal 2 6 3 2 3 3" xfId="2047"/>
    <cellStyle name="Normal 2 6 3 2 3 3 2" xfId="2048"/>
    <cellStyle name="Normal 2 6 3 2 3 4" xfId="2049"/>
    <cellStyle name="Normal 2 6 3 2 3 5" xfId="2050"/>
    <cellStyle name="Normal 2 6 3 2 4" xfId="2051"/>
    <cellStyle name="Normal 2 6 3 2 4 2" xfId="2052"/>
    <cellStyle name="Normal 2 6 3 2 4 2 2" xfId="2053"/>
    <cellStyle name="Normal 2 6 3 2 4 2 2 2" xfId="2054"/>
    <cellStyle name="Normal 2 6 3 2 4 2 3" xfId="2055"/>
    <cellStyle name="Normal 2 6 3 2 4 2 4" xfId="2056"/>
    <cellStyle name="Normal 2 6 3 2 4 3" xfId="2057"/>
    <cellStyle name="Normal 2 6 3 2 4 3 2" xfId="2058"/>
    <cellStyle name="Normal 2 6 3 2 4 4" xfId="2059"/>
    <cellStyle name="Normal 2 6 3 2 4 5" xfId="2060"/>
    <cellStyle name="Normal 2 6 3 2 5" xfId="2061"/>
    <cellStyle name="Normal 2 6 3 2 5 2" xfId="2062"/>
    <cellStyle name="Normal 2 6 3 2 5 2 2" xfId="2063"/>
    <cellStyle name="Normal 2 6 3 2 5 3" xfId="2064"/>
    <cellStyle name="Normal 2 6 3 2 5 4" xfId="2065"/>
    <cellStyle name="Normal 2 6 3 2 6" xfId="2066"/>
    <cellStyle name="Normal 2 6 3 2 6 2" xfId="2067"/>
    <cellStyle name="Normal 2 6 3 2 7" xfId="2068"/>
    <cellStyle name="Normal 2 6 3 2 8" xfId="2069"/>
    <cellStyle name="Normal 2 6 3 3" xfId="2070"/>
    <cellStyle name="Normal 2 6 3 3 2" xfId="2071"/>
    <cellStyle name="Normal 2 6 3 3 2 2" xfId="2072"/>
    <cellStyle name="Normal 2 6 3 3 2 2 2" xfId="2073"/>
    <cellStyle name="Normal 2 6 3 3 2 3" xfId="2074"/>
    <cellStyle name="Normal 2 6 3 3 2 4" xfId="2075"/>
    <cellStyle name="Normal 2 6 3 3 3" xfId="2076"/>
    <cellStyle name="Normal 2 6 3 3 3 2" xfId="2077"/>
    <cellStyle name="Normal 2 6 3 3 4" xfId="2078"/>
    <cellStyle name="Normal 2 6 3 3 5" xfId="2079"/>
    <cellStyle name="Normal 2 6 3 4" xfId="2080"/>
    <cellStyle name="Normal 2 6 3 4 2" xfId="2081"/>
    <cellStyle name="Normal 2 6 3 4 2 2" xfId="2082"/>
    <cellStyle name="Normal 2 6 3 4 2 2 2" xfId="2083"/>
    <cellStyle name="Normal 2 6 3 4 2 3" xfId="2084"/>
    <cellStyle name="Normal 2 6 3 4 2 4" xfId="2085"/>
    <cellStyle name="Normal 2 6 3 4 3" xfId="2086"/>
    <cellStyle name="Normal 2 6 3 4 3 2" xfId="2087"/>
    <cellStyle name="Normal 2 6 3 4 4" xfId="2088"/>
    <cellStyle name="Normal 2 6 3 4 5" xfId="2089"/>
    <cellStyle name="Normal 2 6 3 5" xfId="2090"/>
    <cellStyle name="Normal 2 6 3 5 2" xfId="2091"/>
    <cellStyle name="Normal 2 6 3 5 2 2" xfId="2092"/>
    <cellStyle name="Normal 2 6 3 5 2 2 2" xfId="2093"/>
    <cellStyle name="Normal 2 6 3 5 2 3" xfId="2094"/>
    <cellStyle name="Normal 2 6 3 5 2 4" xfId="2095"/>
    <cellStyle name="Normal 2 6 3 5 3" xfId="2096"/>
    <cellStyle name="Normal 2 6 3 5 3 2" xfId="2097"/>
    <cellStyle name="Normal 2 6 3 5 4" xfId="2098"/>
    <cellStyle name="Normal 2 6 3 5 5" xfId="2099"/>
    <cellStyle name="Normal 2 6 3 6" xfId="2100"/>
    <cellStyle name="Normal 2 6 3 6 2" xfId="2101"/>
    <cellStyle name="Normal 2 6 3 6 2 2" xfId="2102"/>
    <cellStyle name="Normal 2 6 3 6 3" xfId="2103"/>
    <cellStyle name="Normal 2 6 3 6 4" xfId="2104"/>
    <cellStyle name="Normal 2 6 3 7" xfId="2105"/>
    <cellStyle name="Normal 2 6 3 7 2" xfId="2106"/>
    <cellStyle name="Normal 2 6 3 8" xfId="2107"/>
    <cellStyle name="Normal 2 6 3 9" xfId="2108"/>
    <cellStyle name="Normal 2 6 4" xfId="2109"/>
    <cellStyle name="Normal 2 6 4 2" xfId="2110"/>
    <cellStyle name="Normal 2 6 4 2 2" xfId="2111"/>
    <cellStyle name="Normal 2 6 4 2 2 2" xfId="2112"/>
    <cellStyle name="Normal 2 6 4 2 2 2 2" xfId="2113"/>
    <cellStyle name="Normal 2 6 4 2 2 3" xfId="2114"/>
    <cellStyle name="Normal 2 6 4 2 2 4" xfId="2115"/>
    <cellStyle name="Normal 2 6 4 2 3" xfId="2116"/>
    <cellStyle name="Normal 2 6 4 2 3 2" xfId="2117"/>
    <cellStyle name="Normal 2 6 4 2 4" xfId="2118"/>
    <cellStyle name="Normal 2 6 4 2 5" xfId="2119"/>
    <cellStyle name="Normal 2 6 4 3" xfId="2120"/>
    <cellStyle name="Normal 2 6 4 3 2" xfId="2121"/>
    <cellStyle name="Normal 2 6 4 3 2 2" xfId="2122"/>
    <cellStyle name="Normal 2 6 4 3 2 2 2" xfId="2123"/>
    <cellStyle name="Normal 2 6 4 3 2 3" xfId="2124"/>
    <cellStyle name="Normal 2 6 4 3 2 4" xfId="2125"/>
    <cellStyle name="Normal 2 6 4 3 3" xfId="2126"/>
    <cellStyle name="Normal 2 6 4 3 3 2" xfId="2127"/>
    <cellStyle name="Normal 2 6 4 3 4" xfId="2128"/>
    <cellStyle name="Normal 2 6 4 3 5" xfId="2129"/>
    <cellStyle name="Normal 2 6 4 4" xfId="2130"/>
    <cellStyle name="Normal 2 6 4 4 2" xfId="2131"/>
    <cellStyle name="Normal 2 6 4 4 2 2" xfId="2132"/>
    <cellStyle name="Normal 2 6 4 4 2 2 2" xfId="2133"/>
    <cellStyle name="Normal 2 6 4 4 2 3" xfId="2134"/>
    <cellStyle name="Normal 2 6 4 4 2 4" xfId="2135"/>
    <cellStyle name="Normal 2 6 4 4 3" xfId="2136"/>
    <cellStyle name="Normal 2 6 4 4 3 2" xfId="2137"/>
    <cellStyle name="Normal 2 6 4 4 4" xfId="2138"/>
    <cellStyle name="Normal 2 6 4 4 5" xfId="2139"/>
    <cellStyle name="Normal 2 6 4 5" xfId="2140"/>
    <cellStyle name="Normal 2 6 4 5 2" xfId="2141"/>
    <cellStyle name="Normal 2 6 4 5 2 2" xfId="2142"/>
    <cellStyle name="Normal 2 6 4 5 3" xfId="2143"/>
    <cellStyle name="Normal 2 6 4 5 4" xfId="2144"/>
    <cellStyle name="Normal 2 6 4 6" xfId="2145"/>
    <cellStyle name="Normal 2 6 4 6 2" xfId="2146"/>
    <cellStyle name="Normal 2 6 4 7" xfId="2147"/>
    <cellStyle name="Normal 2 6 4 8" xfId="2148"/>
    <cellStyle name="Normal 2 6 5" xfId="2149"/>
    <cellStyle name="Normal 2 6 5 2" xfId="2150"/>
    <cellStyle name="Normal 2 6 5 2 2" xfId="2151"/>
    <cellStyle name="Normal 2 6 5 2 2 2" xfId="2152"/>
    <cellStyle name="Normal 2 6 5 2 3" xfId="2153"/>
    <cellStyle name="Normal 2 6 5 2 4" xfId="2154"/>
    <cellStyle name="Normal 2 6 5 3" xfId="2155"/>
    <cellStyle name="Normal 2 6 5 3 2" xfId="2156"/>
    <cellStyle name="Normal 2 6 5 4" xfId="2157"/>
    <cellStyle name="Normal 2 6 5 5" xfId="2158"/>
    <cellStyle name="Normal 2 6 6" xfId="2159"/>
    <cellStyle name="Normal 2 6 6 2" xfId="2160"/>
    <cellStyle name="Normal 2 6 6 2 2" xfId="2161"/>
    <cellStyle name="Normal 2 6 6 2 2 2" xfId="2162"/>
    <cellStyle name="Normal 2 6 6 2 3" xfId="2163"/>
    <cellStyle name="Normal 2 6 6 2 4" xfId="2164"/>
    <cellStyle name="Normal 2 6 6 3" xfId="2165"/>
    <cellStyle name="Normal 2 6 6 3 2" xfId="2166"/>
    <cellStyle name="Normal 2 6 6 4" xfId="2167"/>
    <cellStyle name="Normal 2 6 6 5" xfId="2168"/>
    <cellStyle name="Normal 2 6 7" xfId="2169"/>
    <cellStyle name="Normal 2 6 7 2" xfId="2170"/>
    <cellStyle name="Normal 2 6 7 2 2" xfId="2171"/>
    <cellStyle name="Normal 2 6 7 2 2 2" xfId="2172"/>
    <cellStyle name="Normal 2 6 7 2 3" xfId="2173"/>
    <cellStyle name="Normal 2 6 7 2 4" xfId="2174"/>
    <cellStyle name="Normal 2 6 7 3" xfId="2175"/>
    <cellStyle name="Normal 2 6 7 3 2" xfId="2176"/>
    <cellStyle name="Normal 2 6 7 4" xfId="2177"/>
    <cellStyle name="Normal 2 6 7 5" xfId="2178"/>
    <cellStyle name="Normal 2 6 8" xfId="2179"/>
    <cellStyle name="Normal 2 6 8 2" xfId="2180"/>
    <cellStyle name="Normal 2 6 8 2 2" xfId="2181"/>
    <cellStyle name="Normal 2 6 8 3" xfId="2182"/>
    <cellStyle name="Normal 2 6 8 4" xfId="2183"/>
    <cellStyle name="Normal 2 6 9" xfId="2184"/>
    <cellStyle name="Normal 2 6 9 2" xfId="2185"/>
    <cellStyle name="Normal 2 7" xfId="2186"/>
    <cellStyle name="Normal 2 8" xfId="2187"/>
    <cellStyle name="Normal 2 8 10" xfId="2188"/>
    <cellStyle name="Normal 2 8 11" xfId="2189"/>
    <cellStyle name="Normal 2 8 2" xfId="2190"/>
    <cellStyle name="Normal 2 8 2 2" xfId="2191"/>
    <cellStyle name="Normal 2 8 2 2 2" xfId="2192"/>
    <cellStyle name="Normal 2 8 2 2 2 2" xfId="2193"/>
    <cellStyle name="Normal 2 8 2 2 2 2 2" xfId="2194"/>
    <cellStyle name="Normal 2 8 2 2 2 2 2 2" xfId="2195"/>
    <cellStyle name="Normal 2 8 2 2 2 2 3" xfId="2196"/>
    <cellStyle name="Normal 2 8 2 2 2 2 4" xfId="2197"/>
    <cellStyle name="Normal 2 8 2 2 2 3" xfId="2198"/>
    <cellStyle name="Normal 2 8 2 2 2 3 2" xfId="2199"/>
    <cellStyle name="Normal 2 8 2 2 2 4" xfId="2200"/>
    <cellStyle name="Normal 2 8 2 2 2 5" xfId="2201"/>
    <cellStyle name="Normal 2 8 2 2 3" xfId="2202"/>
    <cellStyle name="Normal 2 8 2 2 3 2" xfId="2203"/>
    <cellStyle name="Normal 2 8 2 2 3 2 2" xfId="2204"/>
    <cellStyle name="Normal 2 8 2 2 3 2 2 2" xfId="2205"/>
    <cellStyle name="Normal 2 8 2 2 3 2 3" xfId="2206"/>
    <cellStyle name="Normal 2 8 2 2 3 2 4" xfId="2207"/>
    <cellStyle name="Normal 2 8 2 2 3 3" xfId="2208"/>
    <cellStyle name="Normal 2 8 2 2 3 3 2" xfId="2209"/>
    <cellStyle name="Normal 2 8 2 2 3 4" xfId="2210"/>
    <cellStyle name="Normal 2 8 2 2 3 5" xfId="2211"/>
    <cellStyle name="Normal 2 8 2 2 4" xfId="2212"/>
    <cellStyle name="Normal 2 8 2 2 4 2" xfId="2213"/>
    <cellStyle name="Normal 2 8 2 2 4 2 2" xfId="2214"/>
    <cellStyle name="Normal 2 8 2 2 4 2 2 2" xfId="2215"/>
    <cellStyle name="Normal 2 8 2 2 4 2 3" xfId="2216"/>
    <cellStyle name="Normal 2 8 2 2 4 2 4" xfId="2217"/>
    <cellStyle name="Normal 2 8 2 2 4 3" xfId="2218"/>
    <cellStyle name="Normal 2 8 2 2 4 3 2" xfId="2219"/>
    <cellStyle name="Normal 2 8 2 2 4 4" xfId="2220"/>
    <cellStyle name="Normal 2 8 2 2 4 5" xfId="2221"/>
    <cellStyle name="Normal 2 8 2 2 5" xfId="2222"/>
    <cellStyle name="Normal 2 8 2 2 5 2" xfId="2223"/>
    <cellStyle name="Normal 2 8 2 2 5 2 2" xfId="2224"/>
    <cellStyle name="Normal 2 8 2 2 5 3" xfId="2225"/>
    <cellStyle name="Normal 2 8 2 2 5 4" xfId="2226"/>
    <cellStyle name="Normal 2 8 2 2 6" xfId="2227"/>
    <cellStyle name="Normal 2 8 2 2 6 2" xfId="2228"/>
    <cellStyle name="Normal 2 8 2 2 7" xfId="2229"/>
    <cellStyle name="Normal 2 8 2 2 8" xfId="2230"/>
    <cellStyle name="Normal 2 8 2 3" xfId="2231"/>
    <cellStyle name="Normal 2 8 2 3 2" xfId="2232"/>
    <cellStyle name="Normal 2 8 2 3 2 2" xfId="2233"/>
    <cellStyle name="Normal 2 8 2 3 2 2 2" xfId="2234"/>
    <cellStyle name="Normal 2 8 2 3 2 3" xfId="2235"/>
    <cellStyle name="Normal 2 8 2 3 2 4" xfId="2236"/>
    <cellStyle name="Normal 2 8 2 3 3" xfId="2237"/>
    <cellStyle name="Normal 2 8 2 3 3 2" xfId="2238"/>
    <cellStyle name="Normal 2 8 2 3 4" xfId="2239"/>
    <cellStyle name="Normal 2 8 2 3 5" xfId="2240"/>
    <cellStyle name="Normal 2 8 2 4" xfId="2241"/>
    <cellStyle name="Normal 2 8 2 4 2" xfId="2242"/>
    <cellStyle name="Normal 2 8 2 4 2 2" xfId="2243"/>
    <cellStyle name="Normal 2 8 2 4 2 2 2" xfId="2244"/>
    <cellStyle name="Normal 2 8 2 4 2 3" xfId="2245"/>
    <cellStyle name="Normal 2 8 2 4 2 4" xfId="2246"/>
    <cellStyle name="Normal 2 8 2 4 3" xfId="2247"/>
    <cellStyle name="Normal 2 8 2 4 3 2" xfId="2248"/>
    <cellStyle name="Normal 2 8 2 4 4" xfId="2249"/>
    <cellStyle name="Normal 2 8 2 4 5" xfId="2250"/>
    <cellStyle name="Normal 2 8 2 5" xfId="2251"/>
    <cellStyle name="Normal 2 8 2 5 2" xfId="2252"/>
    <cellStyle name="Normal 2 8 2 5 2 2" xfId="2253"/>
    <cellStyle name="Normal 2 8 2 5 2 2 2" xfId="2254"/>
    <cellStyle name="Normal 2 8 2 5 2 3" xfId="2255"/>
    <cellStyle name="Normal 2 8 2 5 2 4" xfId="2256"/>
    <cellStyle name="Normal 2 8 2 5 3" xfId="2257"/>
    <cellStyle name="Normal 2 8 2 5 3 2" xfId="2258"/>
    <cellStyle name="Normal 2 8 2 5 4" xfId="2259"/>
    <cellStyle name="Normal 2 8 2 5 5" xfId="2260"/>
    <cellStyle name="Normal 2 8 2 6" xfId="2261"/>
    <cellStyle name="Normal 2 8 2 6 2" xfId="2262"/>
    <cellStyle name="Normal 2 8 2 6 2 2" xfId="2263"/>
    <cellStyle name="Normal 2 8 2 6 3" xfId="2264"/>
    <cellStyle name="Normal 2 8 2 6 4" xfId="2265"/>
    <cellStyle name="Normal 2 8 2 7" xfId="2266"/>
    <cellStyle name="Normal 2 8 2 7 2" xfId="2267"/>
    <cellStyle name="Normal 2 8 2 8" xfId="2268"/>
    <cellStyle name="Normal 2 8 2 9" xfId="2269"/>
    <cellStyle name="Normal 2 8 3" xfId="2270"/>
    <cellStyle name="Normal 2 8 3 2" xfId="2271"/>
    <cellStyle name="Normal 2 8 3 2 2" xfId="2272"/>
    <cellStyle name="Normal 2 8 3 2 2 2" xfId="2273"/>
    <cellStyle name="Normal 2 8 3 2 2 2 2" xfId="2274"/>
    <cellStyle name="Normal 2 8 3 2 2 2 2 2" xfId="2275"/>
    <cellStyle name="Normal 2 8 3 2 2 2 3" xfId="2276"/>
    <cellStyle name="Normal 2 8 3 2 2 2 4" xfId="2277"/>
    <cellStyle name="Normal 2 8 3 2 2 3" xfId="2278"/>
    <cellStyle name="Normal 2 8 3 2 2 3 2" xfId="2279"/>
    <cellStyle name="Normal 2 8 3 2 2 4" xfId="2280"/>
    <cellStyle name="Normal 2 8 3 2 2 5" xfId="2281"/>
    <cellStyle name="Normal 2 8 3 2 3" xfId="2282"/>
    <cellStyle name="Normal 2 8 3 2 3 2" xfId="2283"/>
    <cellStyle name="Normal 2 8 3 2 3 2 2" xfId="2284"/>
    <cellStyle name="Normal 2 8 3 2 3 2 2 2" xfId="2285"/>
    <cellStyle name="Normal 2 8 3 2 3 2 3" xfId="2286"/>
    <cellStyle name="Normal 2 8 3 2 3 2 4" xfId="2287"/>
    <cellStyle name="Normal 2 8 3 2 3 3" xfId="2288"/>
    <cellStyle name="Normal 2 8 3 2 3 3 2" xfId="2289"/>
    <cellStyle name="Normal 2 8 3 2 3 4" xfId="2290"/>
    <cellStyle name="Normal 2 8 3 2 3 5" xfId="2291"/>
    <cellStyle name="Normal 2 8 3 2 4" xfId="2292"/>
    <cellStyle name="Normal 2 8 3 2 4 2" xfId="2293"/>
    <cellStyle name="Normal 2 8 3 2 4 2 2" xfId="2294"/>
    <cellStyle name="Normal 2 8 3 2 4 2 2 2" xfId="2295"/>
    <cellStyle name="Normal 2 8 3 2 4 2 3" xfId="2296"/>
    <cellStyle name="Normal 2 8 3 2 4 2 4" xfId="2297"/>
    <cellStyle name="Normal 2 8 3 2 4 3" xfId="2298"/>
    <cellStyle name="Normal 2 8 3 2 4 3 2" xfId="2299"/>
    <cellStyle name="Normal 2 8 3 2 4 4" xfId="2300"/>
    <cellStyle name="Normal 2 8 3 2 4 5" xfId="2301"/>
    <cellStyle name="Normal 2 8 3 2 5" xfId="2302"/>
    <cellStyle name="Normal 2 8 3 2 5 2" xfId="2303"/>
    <cellStyle name="Normal 2 8 3 2 5 2 2" xfId="2304"/>
    <cellStyle name="Normal 2 8 3 2 5 3" xfId="2305"/>
    <cellStyle name="Normal 2 8 3 2 5 4" xfId="2306"/>
    <cellStyle name="Normal 2 8 3 2 6" xfId="2307"/>
    <cellStyle name="Normal 2 8 3 2 6 2" xfId="2308"/>
    <cellStyle name="Normal 2 8 3 2 7" xfId="2309"/>
    <cellStyle name="Normal 2 8 3 2 8" xfId="2310"/>
    <cellStyle name="Normal 2 8 3 3" xfId="2311"/>
    <cellStyle name="Normal 2 8 3 3 2" xfId="2312"/>
    <cellStyle name="Normal 2 8 3 3 2 2" xfId="2313"/>
    <cellStyle name="Normal 2 8 3 3 2 2 2" xfId="2314"/>
    <cellStyle name="Normal 2 8 3 3 2 3" xfId="2315"/>
    <cellStyle name="Normal 2 8 3 3 2 4" xfId="2316"/>
    <cellStyle name="Normal 2 8 3 3 3" xfId="2317"/>
    <cellStyle name="Normal 2 8 3 3 3 2" xfId="2318"/>
    <cellStyle name="Normal 2 8 3 3 4" xfId="2319"/>
    <cellStyle name="Normal 2 8 3 3 5" xfId="2320"/>
    <cellStyle name="Normal 2 8 3 4" xfId="2321"/>
    <cellStyle name="Normal 2 8 3 4 2" xfId="2322"/>
    <cellStyle name="Normal 2 8 3 4 2 2" xfId="2323"/>
    <cellStyle name="Normal 2 8 3 4 2 2 2" xfId="2324"/>
    <cellStyle name="Normal 2 8 3 4 2 3" xfId="2325"/>
    <cellStyle name="Normal 2 8 3 4 2 4" xfId="2326"/>
    <cellStyle name="Normal 2 8 3 4 3" xfId="2327"/>
    <cellStyle name="Normal 2 8 3 4 3 2" xfId="2328"/>
    <cellStyle name="Normal 2 8 3 4 4" xfId="2329"/>
    <cellStyle name="Normal 2 8 3 4 5" xfId="2330"/>
    <cellStyle name="Normal 2 8 3 5" xfId="2331"/>
    <cellStyle name="Normal 2 8 3 5 2" xfId="2332"/>
    <cellStyle name="Normal 2 8 3 5 2 2" xfId="2333"/>
    <cellStyle name="Normal 2 8 3 5 2 2 2" xfId="2334"/>
    <cellStyle name="Normal 2 8 3 5 2 3" xfId="2335"/>
    <cellStyle name="Normal 2 8 3 5 2 4" xfId="2336"/>
    <cellStyle name="Normal 2 8 3 5 3" xfId="2337"/>
    <cellStyle name="Normal 2 8 3 5 3 2" xfId="2338"/>
    <cellStyle name="Normal 2 8 3 5 4" xfId="2339"/>
    <cellStyle name="Normal 2 8 3 5 5" xfId="2340"/>
    <cellStyle name="Normal 2 8 3 6" xfId="2341"/>
    <cellStyle name="Normal 2 8 3 6 2" xfId="2342"/>
    <cellStyle name="Normal 2 8 3 6 2 2" xfId="2343"/>
    <cellStyle name="Normal 2 8 3 6 3" xfId="2344"/>
    <cellStyle name="Normal 2 8 3 6 4" xfId="2345"/>
    <cellStyle name="Normal 2 8 3 7" xfId="2346"/>
    <cellStyle name="Normal 2 8 3 7 2" xfId="2347"/>
    <cellStyle name="Normal 2 8 3 8" xfId="2348"/>
    <cellStyle name="Normal 2 8 3 9" xfId="2349"/>
    <cellStyle name="Normal 2 8 4" xfId="2350"/>
    <cellStyle name="Normal 2 8 4 2" xfId="2351"/>
    <cellStyle name="Normal 2 8 4 2 2" xfId="2352"/>
    <cellStyle name="Normal 2 8 4 2 2 2" xfId="2353"/>
    <cellStyle name="Normal 2 8 4 2 2 2 2" xfId="2354"/>
    <cellStyle name="Normal 2 8 4 2 2 3" xfId="2355"/>
    <cellStyle name="Normal 2 8 4 2 2 4" xfId="2356"/>
    <cellStyle name="Normal 2 8 4 2 3" xfId="2357"/>
    <cellStyle name="Normal 2 8 4 2 3 2" xfId="2358"/>
    <cellStyle name="Normal 2 8 4 2 4" xfId="2359"/>
    <cellStyle name="Normal 2 8 4 2 5" xfId="2360"/>
    <cellStyle name="Normal 2 8 4 3" xfId="2361"/>
    <cellStyle name="Normal 2 8 4 3 2" xfId="2362"/>
    <cellStyle name="Normal 2 8 4 3 2 2" xfId="2363"/>
    <cellStyle name="Normal 2 8 4 3 2 2 2" xfId="2364"/>
    <cellStyle name="Normal 2 8 4 3 2 3" xfId="2365"/>
    <cellStyle name="Normal 2 8 4 3 2 4" xfId="2366"/>
    <cellStyle name="Normal 2 8 4 3 3" xfId="2367"/>
    <cellStyle name="Normal 2 8 4 3 3 2" xfId="2368"/>
    <cellStyle name="Normal 2 8 4 3 4" xfId="2369"/>
    <cellStyle name="Normal 2 8 4 3 5" xfId="2370"/>
    <cellStyle name="Normal 2 8 4 4" xfId="2371"/>
    <cellStyle name="Normal 2 8 4 4 2" xfId="2372"/>
    <cellStyle name="Normal 2 8 4 4 2 2" xfId="2373"/>
    <cellStyle name="Normal 2 8 4 4 2 2 2" xfId="2374"/>
    <cellStyle name="Normal 2 8 4 4 2 3" xfId="2375"/>
    <cellStyle name="Normal 2 8 4 4 2 4" xfId="2376"/>
    <cellStyle name="Normal 2 8 4 4 3" xfId="2377"/>
    <cellStyle name="Normal 2 8 4 4 3 2" xfId="2378"/>
    <cellStyle name="Normal 2 8 4 4 4" xfId="2379"/>
    <cellStyle name="Normal 2 8 4 4 5" xfId="2380"/>
    <cellStyle name="Normal 2 8 4 5" xfId="2381"/>
    <cellStyle name="Normal 2 8 4 5 2" xfId="2382"/>
    <cellStyle name="Normal 2 8 4 5 2 2" xfId="2383"/>
    <cellStyle name="Normal 2 8 4 5 3" xfId="2384"/>
    <cellStyle name="Normal 2 8 4 5 4" xfId="2385"/>
    <cellStyle name="Normal 2 8 4 6" xfId="2386"/>
    <cellStyle name="Normal 2 8 4 6 2" xfId="2387"/>
    <cellStyle name="Normal 2 8 4 7" xfId="2388"/>
    <cellStyle name="Normal 2 8 4 8" xfId="2389"/>
    <cellStyle name="Normal 2 8 5" xfId="2390"/>
    <cellStyle name="Normal 2 8 5 2" xfId="2391"/>
    <cellStyle name="Normal 2 8 5 2 2" xfId="2392"/>
    <cellStyle name="Normal 2 8 5 2 2 2" xfId="2393"/>
    <cellStyle name="Normal 2 8 5 2 3" xfId="2394"/>
    <cellStyle name="Normal 2 8 5 2 4" xfId="2395"/>
    <cellStyle name="Normal 2 8 5 3" xfId="2396"/>
    <cellStyle name="Normal 2 8 5 3 2" xfId="2397"/>
    <cellStyle name="Normal 2 8 5 4" xfId="2398"/>
    <cellStyle name="Normal 2 8 5 5" xfId="2399"/>
    <cellStyle name="Normal 2 8 6" xfId="2400"/>
    <cellStyle name="Normal 2 8 6 2" xfId="2401"/>
    <cellStyle name="Normal 2 8 6 2 2" xfId="2402"/>
    <cellStyle name="Normal 2 8 6 2 2 2" xfId="2403"/>
    <cellStyle name="Normal 2 8 6 2 3" xfId="2404"/>
    <cellStyle name="Normal 2 8 6 2 4" xfId="2405"/>
    <cellStyle name="Normal 2 8 6 3" xfId="2406"/>
    <cellStyle name="Normal 2 8 6 3 2" xfId="2407"/>
    <cellStyle name="Normal 2 8 6 4" xfId="2408"/>
    <cellStyle name="Normal 2 8 6 5" xfId="2409"/>
    <cellStyle name="Normal 2 8 7" xfId="2410"/>
    <cellStyle name="Normal 2 8 7 2" xfId="2411"/>
    <cellStyle name="Normal 2 8 7 2 2" xfId="2412"/>
    <cellStyle name="Normal 2 8 7 2 2 2" xfId="2413"/>
    <cellStyle name="Normal 2 8 7 2 3" xfId="2414"/>
    <cellStyle name="Normal 2 8 7 2 4" xfId="2415"/>
    <cellStyle name="Normal 2 8 7 3" xfId="2416"/>
    <cellStyle name="Normal 2 8 7 3 2" xfId="2417"/>
    <cellStyle name="Normal 2 8 7 4" xfId="2418"/>
    <cellStyle name="Normal 2 8 7 5" xfId="2419"/>
    <cellStyle name="Normal 2 8 8" xfId="2420"/>
    <cellStyle name="Normal 2 8 8 2" xfId="2421"/>
    <cellStyle name="Normal 2 8 8 2 2" xfId="2422"/>
    <cellStyle name="Normal 2 8 8 3" xfId="2423"/>
    <cellStyle name="Normal 2 8 8 4" xfId="2424"/>
    <cellStyle name="Normal 2 8 9" xfId="2425"/>
    <cellStyle name="Normal 2 8 9 2" xfId="2426"/>
    <cellStyle name="Normal 2 9" xfId="2427"/>
    <cellStyle name="Normal 2 9 10" xfId="2428"/>
    <cellStyle name="Normal 2 9 11" xfId="2429"/>
    <cellStyle name="Normal 2 9 2" xfId="2430"/>
    <cellStyle name="Normal 2 9 2 2" xfId="2431"/>
    <cellStyle name="Normal 2 9 2 2 2" xfId="2432"/>
    <cellStyle name="Normal 2 9 2 2 2 2" xfId="2433"/>
    <cellStyle name="Normal 2 9 2 2 2 2 2" xfId="2434"/>
    <cellStyle name="Normal 2 9 2 2 2 2 2 2" xfId="2435"/>
    <cellStyle name="Normal 2 9 2 2 2 2 3" xfId="2436"/>
    <cellStyle name="Normal 2 9 2 2 2 2 4" xfId="2437"/>
    <cellStyle name="Normal 2 9 2 2 2 3" xfId="2438"/>
    <cellStyle name="Normal 2 9 2 2 2 3 2" xfId="2439"/>
    <cellStyle name="Normal 2 9 2 2 2 4" xfId="2440"/>
    <cellStyle name="Normal 2 9 2 2 2 5" xfId="2441"/>
    <cellStyle name="Normal 2 9 2 2 3" xfId="2442"/>
    <cellStyle name="Normal 2 9 2 2 3 2" xfId="2443"/>
    <cellStyle name="Normal 2 9 2 2 3 2 2" xfId="2444"/>
    <cellStyle name="Normal 2 9 2 2 3 2 2 2" xfId="2445"/>
    <cellStyle name="Normal 2 9 2 2 3 2 3" xfId="2446"/>
    <cellStyle name="Normal 2 9 2 2 3 2 4" xfId="2447"/>
    <cellStyle name="Normal 2 9 2 2 3 3" xfId="2448"/>
    <cellStyle name="Normal 2 9 2 2 3 3 2" xfId="2449"/>
    <cellStyle name="Normal 2 9 2 2 3 4" xfId="2450"/>
    <cellStyle name="Normal 2 9 2 2 3 5" xfId="2451"/>
    <cellStyle name="Normal 2 9 2 2 4" xfId="2452"/>
    <cellStyle name="Normal 2 9 2 2 4 2" xfId="2453"/>
    <cellStyle name="Normal 2 9 2 2 4 2 2" xfId="2454"/>
    <cellStyle name="Normal 2 9 2 2 4 2 2 2" xfId="2455"/>
    <cellStyle name="Normal 2 9 2 2 4 2 3" xfId="2456"/>
    <cellStyle name="Normal 2 9 2 2 4 2 4" xfId="2457"/>
    <cellStyle name="Normal 2 9 2 2 4 3" xfId="2458"/>
    <cellStyle name="Normal 2 9 2 2 4 3 2" xfId="2459"/>
    <cellStyle name="Normal 2 9 2 2 4 4" xfId="2460"/>
    <cellStyle name="Normal 2 9 2 2 4 5" xfId="2461"/>
    <cellStyle name="Normal 2 9 2 2 5" xfId="2462"/>
    <cellStyle name="Normal 2 9 2 2 5 2" xfId="2463"/>
    <cellStyle name="Normal 2 9 2 2 5 2 2" xfId="2464"/>
    <cellStyle name="Normal 2 9 2 2 5 3" xfId="2465"/>
    <cellStyle name="Normal 2 9 2 2 5 4" xfId="2466"/>
    <cellStyle name="Normal 2 9 2 2 6" xfId="2467"/>
    <cellStyle name="Normal 2 9 2 2 6 2" xfId="2468"/>
    <cellStyle name="Normal 2 9 2 2 7" xfId="2469"/>
    <cellStyle name="Normal 2 9 2 2 8" xfId="2470"/>
    <cellStyle name="Normal 2 9 2 3" xfId="2471"/>
    <cellStyle name="Normal 2 9 2 3 2" xfId="2472"/>
    <cellStyle name="Normal 2 9 2 3 2 2" xfId="2473"/>
    <cellStyle name="Normal 2 9 2 3 2 2 2" xfId="2474"/>
    <cellStyle name="Normal 2 9 2 3 2 3" xfId="2475"/>
    <cellStyle name="Normal 2 9 2 3 2 4" xfId="2476"/>
    <cellStyle name="Normal 2 9 2 3 3" xfId="2477"/>
    <cellStyle name="Normal 2 9 2 3 3 2" xfId="2478"/>
    <cellStyle name="Normal 2 9 2 3 4" xfId="2479"/>
    <cellStyle name="Normal 2 9 2 3 5" xfId="2480"/>
    <cellStyle name="Normal 2 9 2 4" xfId="2481"/>
    <cellStyle name="Normal 2 9 2 4 2" xfId="2482"/>
    <cellStyle name="Normal 2 9 2 4 2 2" xfId="2483"/>
    <cellStyle name="Normal 2 9 2 4 2 2 2" xfId="2484"/>
    <cellStyle name="Normal 2 9 2 4 2 3" xfId="2485"/>
    <cellStyle name="Normal 2 9 2 4 2 4" xfId="2486"/>
    <cellStyle name="Normal 2 9 2 4 3" xfId="2487"/>
    <cellStyle name="Normal 2 9 2 4 3 2" xfId="2488"/>
    <cellStyle name="Normal 2 9 2 4 4" xfId="2489"/>
    <cellStyle name="Normal 2 9 2 4 5" xfId="2490"/>
    <cellStyle name="Normal 2 9 2 5" xfId="2491"/>
    <cellStyle name="Normal 2 9 2 5 2" xfId="2492"/>
    <cellStyle name="Normal 2 9 2 5 2 2" xfId="2493"/>
    <cellStyle name="Normal 2 9 2 5 2 2 2" xfId="2494"/>
    <cellStyle name="Normal 2 9 2 5 2 3" xfId="2495"/>
    <cellStyle name="Normal 2 9 2 5 2 4" xfId="2496"/>
    <cellStyle name="Normal 2 9 2 5 3" xfId="2497"/>
    <cellStyle name="Normal 2 9 2 5 3 2" xfId="2498"/>
    <cellStyle name="Normal 2 9 2 5 4" xfId="2499"/>
    <cellStyle name="Normal 2 9 2 5 5" xfId="2500"/>
    <cellStyle name="Normal 2 9 2 6" xfId="2501"/>
    <cellStyle name="Normal 2 9 2 6 2" xfId="2502"/>
    <cellStyle name="Normal 2 9 2 6 2 2" xfId="2503"/>
    <cellStyle name="Normal 2 9 2 6 3" xfId="2504"/>
    <cellStyle name="Normal 2 9 2 6 4" xfId="2505"/>
    <cellStyle name="Normal 2 9 2 7" xfId="2506"/>
    <cellStyle name="Normal 2 9 2 7 2" xfId="2507"/>
    <cellStyle name="Normal 2 9 2 8" xfId="2508"/>
    <cellStyle name="Normal 2 9 2 9" xfId="2509"/>
    <cellStyle name="Normal 2 9 3" xfId="2510"/>
    <cellStyle name="Normal 2 9 3 2" xfId="2511"/>
    <cellStyle name="Normal 2 9 3 2 2" xfId="2512"/>
    <cellStyle name="Normal 2 9 3 2 2 2" xfId="2513"/>
    <cellStyle name="Normal 2 9 3 2 2 2 2" xfId="2514"/>
    <cellStyle name="Normal 2 9 3 2 2 2 2 2" xfId="2515"/>
    <cellStyle name="Normal 2 9 3 2 2 2 3" xfId="2516"/>
    <cellStyle name="Normal 2 9 3 2 2 2 4" xfId="2517"/>
    <cellStyle name="Normal 2 9 3 2 2 3" xfId="2518"/>
    <cellStyle name="Normal 2 9 3 2 2 3 2" xfId="2519"/>
    <cellStyle name="Normal 2 9 3 2 2 4" xfId="2520"/>
    <cellStyle name="Normal 2 9 3 2 2 5" xfId="2521"/>
    <cellStyle name="Normal 2 9 3 2 3" xfId="2522"/>
    <cellStyle name="Normal 2 9 3 2 3 2" xfId="2523"/>
    <cellStyle name="Normal 2 9 3 2 3 2 2" xfId="2524"/>
    <cellStyle name="Normal 2 9 3 2 3 2 2 2" xfId="2525"/>
    <cellStyle name="Normal 2 9 3 2 3 2 3" xfId="2526"/>
    <cellStyle name="Normal 2 9 3 2 3 2 4" xfId="2527"/>
    <cellStyle name="Normal 2 9 3 2 3 3" xfId="2528"/>
    <cellStyle name="Normal 2 9 3 2 3 3 2" xfId="2529"/>
    <cellStyle name="Normal 2 9 3 2 3 4" xfId="2530"/>
    <cellStyle name="Normal 2 9 3 2 3 5" xfId="2531"/>
    <cellStyle name="Normal 2 9 3 2 4" xfId="2532"/>
    <cellStyle name="Normal 2 9 3 2 4 2" xfId="2533"/>
    <cellStyle name="Normal 2 9 3 2 4 2 2" xfId="2534"/>
    <cellStyle name="Normal 2 9 3 2 4 2 2 2" xfId="2535"/>
    <cellStyle name="Normal 2 9 3 2 4 2 3" xfId="2536"/>
    <cellStyle name="Normal 2 9 3 2 4 2 4" xfId="2537"/>
    <cellStyle name="Normal 2 9 3 2 4 3" xfId="2538"/>
    <cellStyle name="Normal 2 9 3 2 4 3 2" xfId="2539"/>
    <cellStyle name="Normal 2 9 3 2 4 4" xfId="2540"/>
    <cellStyle name="Normal 2 9 3 2 4 5" xfId="2541"/>
    <cellStyle name="Normal 2 9 3 2 5" xfId="2542"/>
    <cellStyle name="Normal 2 9 3 2 5 2" xfId="2543"/>
    <cellStyle name="Normal 2 9 3 2 5 2 2" xfId="2544"/>
    <cellStyle name="Normal 2 9 3 2 5 3" xfId="2545"/>
    <cellStyle name="Normal 2 9 3 2 5 4" xfId="2546"/>
    <cellStyle name="Normal 2 9 3 2 6" xfId="2547"/>
    <cellStyle name="Normal 2 9 3 2 6 2" xfId="2548"/>
    <cellStyle name="Normal 2 9 3 2 7" xfId="2549"/>
    <cellStyle name="Normal 2 9 3 2 8" xfId="2550"/>
    <cellStyle name="Normal 2 9 3 3" xfId="2551"/>
    <cellStyle name="Normal 2 9 3 3 2" xfId="2552"/>
    <cellStyle name="Normal 2 9 3 3 2 2" xfId="2553"/>
    <cellStyle name="Normal 2 9 3 3 2 2 2" xfId="2554"/>
    <cellStyle name="Normal 2 9 3 3 2 3" xfId="2555"/>
    <cellStyle name="Normal 2 9 3 3 2 4" xfId="2556"/>
    <cellStyle name="Normal 2 9 3 3 3" xfId="2557"/>
    <cellStyle name="Normal 2 9 3 3 3 2" xfId="2558"/>
    <cellStyle name="Normal 2 9 3 3 4" xfId="2559"/>
    <cellStyle name="Normal 2 9 3 3 5" xfId="2560"/>
    <cellStyle name="Normal 2 9 3 4" xfId="2561"/>
    <cellStyle name="Normal 2 9 3 4 2" xfId="2562"/>
    <cellStyle name="Normal 2 9 3 4 2 2" xfId="2563"/>
    <cellStyle name="Normal 2 9 3 4 2 2 2" xfId="2564"/>
    <cellStyle name="Normal 2 9 3 4 2 3" xfId="2565"/>
    <cellStyle name="Normal 2 9 3 4 2 4" xfId="2566"/>
    <cellStyle name="Normal 2 9 3 4 3" xfId="2567"/>
    <cellStyle name="Normal 2 9 3 4 3 2" xfId="2568"/>
    <cellStyle name="Normal 2 9 3 4 4" xfId="2569"/>
    <cellStyle name="Normal 2 9 3 4 5" xfId="2570"/>
    <cellStyle name="Normal 2 9 3 5" xfId="2571"/>
    <cellStyle name="Normal 2 9 3 5 2" xfId="2572"/>
    <cellStyle name="Normal 2 9 3 5 2 2" xfId="2573"/>
    <cellStyle name="Normal 2 9 3 5 2 2 2" xfId="2574"/>
    <cellStyle name="Normal 2 9 3 5 2 3" xfId="2575"/>
    <cellStyle name="Normal 2 9 3 5 2 4" xfId="2576"/>
    <cellStyle name="Normal 2 9 3 5 3" xfId="2577"/>
    <cellStyle name="Normal 2 9 3 5 3 2" xfId="2578"/>
    <cellStyle name="Normal 2 9 3 5 4" xfId="2579"/>
    <cellStyle name="Normal 2 9 3 5 5" xfId="2580"/>
    <cellStyle name="Normal 2 9 3 6" xfId="2581"/>
    <cellStyle name="Normal 2 9 3 6 2" xfId="2582"/>
    <cellStyle name="Normal 2 9 3 6 2 2" xfId="2583"/>
    <cellStyle name="Normal 2 9 3 6 3" xfId="2584"/>
    <cellStyle name="Normal 2 9 3 6 4" xfId="2585"/>
    <cellStyle name="Normal 2 9 3 7" xfId="2586"/>
    <cellStyle name="Normal 2 9 3 7 2" xfId="2587"/>
    <cellStyle name="Normal 2 9 3 8" xfId="2588"/>
    <cellStyle name="Normal 2 9 3 9" xfId="2589"/>
    <cellStyle name="Normal 2 9 4" xfId="2590"/>
    <cellStyle name="Normal 2 9 4 2" xfId="2591"/>
    <cellStyle name="Normal 2 9 4 2 2" xfId="2592"/>
    <cellStyle name="Normal 2 9 4 2 2 2" xfId="2593"/>
    <cellStyle name="Normal 2 9 4 2 2 2 2" xfId="2594"/>
    <cellStyle name="Normal 2 9 4 2 2 3" xfId="2595"/>
    <cellStyle name="Normal 2 9 4 2 2 4" xfId="2596"/>
    <cellStyle name="Normal 2 9 4 2 3" xfId="2597"/>
    <cellStyle name="Normal 2 9 4 2 3 2" xfId="2598"/>
    <cellStyle name="Normal 2 9 4 2 4" xfId="2599"/>
    <cellStyle name="Normal 2 9 4 2 5" xfId="2600"/>
    <cellStyle name="Normal 2 9 4 3" xfId="2601"/>
    <cellStyle name="Normal 2 9 4 3 2" xfId="2602"/>
    <cellStyle name="Normal 2 9 4 3 2 2" xfId="2603"/>
    <cellStyle name="Normal 2 9 4 3 2 2 2" xfId="2604"/>
    <cellStyle name="Normal 2 9 4 3 2 3" xfId="2605"/>
    <cellStyle name="Normal 2 9 4 3 2 4" xfId="2606"/>
    <cellStyle name="Normal 2 9 4 3 3" xfId="2607"/>
    <cellStyle name="Normal 2 9 4 3 3 2" xfId="2608"/>
    <cellStyle name="Normal 2 9 4 3 4" xfId="2609"/>
    <cellStyle name="Normal 2 9 4 3 5" xfId="2610"/>
    <cellStyle name="Normal 2 9 4 4" xfId="2611"/>
    <cellStyle name="Normal 2 9 4 4 2" xfId="2612"/>
    <cellStyle name="Normal 2 9 4 4 2 2" xfId="2613"/>
    <cellStyle name="Normal 2 9 4 4 2 2 2" xfId="2614"/>
    <cellStyle name="Normal 2 9 4 4 2 3" xfId="2615"/>
    <cellStyle name="Normal 2 9 4 4 2 4" xfId="2616"/>
    <cellStyle name="Normal 2 9 4 4 3" xfId="2617"/>
    <cellStyle name="Normal 2 9 4 4 3 2" xfId="2618"/>
    <cellStyle name="Normal 2 9 4 4 4" xfId="2619"/>
    <cellStyle name="Normal 2 9 4 4 5" xfId="2620"/>
    <cellStyle name="Normal 2 9 4 5" xfId="2621"/>
    <cellStyle name="Normal 2 9 4 5 2" xfId="2622"/>
    <cellStyle name="Normal 2 9 4 5 2 2" xfId="2623"/>
    <cellStyle name="Normal 2 9 4 5 3" xfId="2624"/>
    <cellStyle name="Normal 2 9 4 5 4" xfId="2625"/>
    <cellStyle name="Normal 2 9 4 6" xfId="2626"/>
    <cellStyle name="Normal 2 9 4 6 2" xfId="2627"/>
    <cellStyle name="Normal 2 9 4 7" xfId="2628"/>
    <cellStyle name="Normal 2 9 4 8" xfId="2629"/>
    <cellStyle name="Normal 2 9 5" xfId="2630"/>
    <cellStyle name="Normal 2 9 5 2" xfId="2631"/>
    <cellStyle name="Normal 2 9 5 2 2" xfId="2632"/>
    <cellStyle name="Normal 2 9 5 2 2 2" xfId="2633"/>
    <cellStyle name="Normal 2 9 5 2 3" xfId="2634"/>
    <cellStyle name="Normal 2 9 5 2 4" xfId="2635"/>
    <cellStyle name="Normal 2 9 5 3" xfId="2636"/>
    <cellStyle name="Normal 2 9 5 3 2" xfId="2637"/>
    <cellStyle name="Normal 2 9 5 4" xfId="2638"/>
    <cellStyle name="Normal 2 9 5 5" xfId="2639"/>
    <cellStyle name="Normal 2 9 6" xfId="2640"/>
    <cellStyle name="Normal 2 9 6 2" xfId="2641"/>
    <cellStyle name="Normal 2 9 6 2 2" xfId="2642"/>
    <cellStyle name="Normal 2 9 6 2 2 2" xfId="2643"/>
    <cellStyle name="Normal 2 9 6 2 3" xfId="2644"/>
    <cellStyle name="Normal 2 9 6 2 4" xfId="2645"/>
    <cellStyle name="Normal 2 9 6 3" xfId="2646"/>
    <cellStyle name="Normal 2 9 6 3 2" xfId="2647"/>
    <cellStyle name="Normal 2 9 6 4" xfId="2648"/>
    <cellStyle name="Normal 2 9 6 5" xfId="2649"/>
    <cellStyle name="Normal 2 9 7" xfId="2650"/>
    <cellStyle name="Normal 2 9 7 2" xfId="2651"/>
    <cellStyle name="Normal 2 9 7 2 2" xfId="2652"/>
    <cellStyle name="Normal 2 9 7 2 2 2" xfId="2653"/>
    <cellStyle name="Normal 2 9 7 2 3" xfId="2654"/>
    <cellStyle name="Normal 2 9 7 2 4" xfId="2655"/>
    <cellStyle name="Normal 2 9 7 3" xfId="2656"/>
    <cellStyle name="Normal 2 9 7 3 2" xfId="2657"/>
    <cellStyle name="Normal 2 9 7 4" xfId="2658"/>
    <cellStyle name="Normal 2 9 7 5" xfId="2659"/>
    <cellStyle name="Normal 2 9 8" xfId="2660"/>
    <cellStyle name="Normal 2 9 8 2" xfId="2661"/>
    <cellStyle name="Normal 2 9 8 2 2" xfId="2662"/>
    <cellStyle name="Normal 2 9 8 3" xfId="2663"/>
    <cellStyle name="Normal 2 9 8 4" xfId="2664"/>
    <cellStyle name="Normal 2 9 9" xfId="2665"/>
    <cellStyle name="Normal 2 9 9 2" xfId="2666"/>
    <cellStyle name="Normal 3" xfId="3"/>
    <cellStyle name="Normal 4" xfId="2667"/>
    <cellStyle name="Normal 4 10" xfId="2668"/>
    <cellStyle name="Normal 4 11" xfId="2669"/>
    <cellStyle name="Normal 4 2" xfId="2670"/>
    <cellStyle name="Normal 4 2 2" xfId="2671"/>
    <cellStyle name="Normal 4 2 2 2" xfId="2672"/>
    <cellStyle name="Normal 4 2 2 2 2" xfId="2673"/>
    <cellStyle name="Normal 4 2 2 2 2 2" xfId="2674"/>
    <cellStyle name="Normal 4 2 2 2 2 2 2" xfId="2675"/>
    <cellStyle name="Normal 4 2 2 2 2 3" xfId="2676"/>
    <cellStyle name="Normal 4 2 2 2 2 4" xfId="2677"/>
    <cellStyle name="Normal 4 2 2 2 3" xfId="2678"/>
    <cellStyle name="Normal 4 2 2 2 3 2" xfId="2679"/>
    <cellStyle name="Normal 4 2 2 2 4" xfId="2680"/>
    <cellStyle name="Normal 4 2 2 2 5" xfId="2681"/>
    <cellStyle name="Normal 4 2 2 3" xfId="2682"/>
    <cellStyle name="Normal 4 2 2 3 2" xfId="2683"/>
    <cellStyle name="Normal 4 2 2 3 2 2" xfId="2684"/>
    <cellStyle name="Normal 4 2 2 3 2 2 2" xfId="2685"/>
    <cellStyle name="Normal 4 2 2 3 2 3" xfId="2686"/>
    <cellStyle name="Normal 4 2 2 3 2 4" xfId="2687"/>
    <cellStyle name="Normal 4 2 2 3 3" xfId="2688"/>
    <cellStyle name="Normal 4 2 2 3 3 2" xfId="2689"/>
    <cellStyle name="Normal 4 2 2 3 4" xfId="2690"/>
    <cellStyle name="Normal 4 2 2 3 5" xfId="2691"/>
    <cellStyle name="Normal 4 2 2 4" xfId="2692"/>
    <cellStyle name="Normal 4 2 2 4 2" xfId="2693"/>
    <cellStyle name="Normal 4 2 2 4 2 2" xfId="2694"/>
    <cellStyle name="Normal 4 2 2 4 2 2 2" xfId="2695"/>
    <cellStyle name="Normal 4 2 2 4 2 3" xfId="2696"/>
    <cellStyle name="Normal 4 2 2 4 2 4" xfId="2697"/>
    <cellStyle name="Normal 4 2 2 4 3" xfId="2698"/>
    <cellStyle name="Normal 4 2 2 4 3 2" xfId="2699"/>
    <cellStyle name="Normal 4 2 2 4 4" xfId="2700"/>
    <cellStyle name="Normal 4 2 2 4 5" xfId="2701"/>
    <cellStyle name="Normal 4 2 2 5" xfId="2702"/>
    <cellStyle name="Normal 4 2 2 5 2" xfId="2703"/>
    <cellStyle name="Normal 4 2 2 5 2 2" xfId="2704"/>
    <cellStyle name="Normal 4 2 2 5 3" xfId="2705"/>
    <cellStyle name="Normal 4 2 2 5 4" xfId="2706"/>
    <cellStyle name="Normal 4 2 2 6" xfId="2707"/>
    <cellStyle name="Normal 4 2 2 6 2" xfId="2708"/>
    <cellStyle name="Normal 4 2 2 7" xfId="2709"/>
    <cellStyle name="Normal 4 2 2 8" xfId="2710"/>
    <cellStyle name="Normal 4 2 3" xfId="2711"/>
    <cellStyle name="Normal 4 2 3 2" xfId="2712"/>
    <cellStyle name="Normal 4 2 3 2 2" xfId="2713"/>
    <cellStyle name="Normal 4 2 3 2 2 2" xfId="2714"/>
    <cellStyle name="Normal 4 2 3 2 3" xfId="2715"/>
    <cellStyle name="Normal 4 2 3 2 4" xfId="2716"/>
    <cellStyle name="Normal 4 2 3 3" xfId="2717"/>
    <cellStyle name="Normal 4 2 3 3 2" xfId="2718"/>
    <cellStyle name="Normal 4 2 3 4" xfId="2719"/>
    <cellStyle name="Normal 4 2 3 5" xfId="2720"/>
    <cellStyle name="Normal 4 2 4" xfId="2721"/>
    <cellStyle name="Normal 4 2 4 2" xfId="2722"/>
    <cellStyle name="Normal 4 2 4 2 2" xfId="2723"/>
    <cellStyle name="Normal 4 2 4 2 2 2" xfId="2724"/>
    <cellStyle name="Normal 4 2 4 2 3" xfId="2725"/>
    <cellStyle name="Normal 4 2 4 2 4" xfId="2726"/>
    <cellStyle name="Normal 4 2 4 3" xfId="2727"/>
    <cellStyle name="Normal 4 2 4 3 2" xfId="2728"/>
    <cellStyle name="Normal 4 2 4 4" xfId="2729"/>
    <cellStyle name="Normal 4 2 4 5" xfId="2730"/>
    <cellStyle name="Normal 4 2 5" xfId="2731"/>
    <cellStyle name="Normal 4 2 5 2" xfId="2732"/>
    <cellStyle name="Normal 4 2 5 2 2" xfId="2733"/>
    <cellStyle name="Normal 4 2 5 2 2 2" xfId="2734"/>
    <cellStyle name="Normal 4 2 5 2 3" xfId="2735"/>
    <cellStyle name="Normal 4 2 5 2 4" xfId="2736"/>
    <cellStyle name="Normal 4 2 5 3" xfId="2737"/>
    <cellStyle name="Normal 4 2 5 3 2" xfId="2738"/>
    <cellStyle name="Normal 4 2 5 4" xfId="2739"/>
    <cellStyle name="Normal 4 2 5 5" xfId="2740"/>
    <cellStyle name="Normal 4 2 6" xfId="2741"/>
    <cellStyle name="Normal 4 2 6 2" xfId="2742"/>
    <cellStyle name="Normal 4 2 6 2 2" xfId="2743"/>
    <cellStyle name="Normal 4 2 6 3" xfId="2744"/>
    <cellStyle name="Normal 4 2 6 4" xfId="2745"/>
    <cellStyle name="Normal 4 2 7" xfId="2746"/>
    <cellStyle name="Normal 4 2 7 2" xfId="2747"/>
    <cellStyle name="Normal 4 2 8" xfId="2748"/>
    <cellStyle name="Normal 4 2 9" xfId="2749"/>
    <cellStyle name="Normal 4 3" xfId="2750"/>
    <cellStyle name="Normal 4 3 2" xfId="2751"/>
    <cellStyle name="Normal 4 3 2 2" xfId="2752"/>
    <cellStyle name="Normal 4 3 2 2 2" xfId="2753"/>
    <cellStyle name="Normal 4 3 2 2 2 2" xfId="2754"/>
    <cellStyle name="Normal 4 3 2 2 2 2 2" xfId="2755"/>
    <cellStyle name="Normal 4 3 2 2 2 3" xfId="2756"/>
    <cellStyle name="Normal 4 3 2 2 2 4" xfId="2757"/>
    <cellStyle name="Normal 4 3 2 2 3" xfId="2758"/>
    <cellStyle name="Normal 4 3 2 2 3 2" xfId="2759"/>
    <cellStyle name="Normal 4 3 2 2 4" xfId="2760"/>
    <cellStyle name="Normal 4 3 2 2 5" xfId="2761"/>
    <cellStyle name="Normal 4 3 2 3" xfId="2762"/>
    <cellStyle name="Normal 4 3 2 3 2" xfId="2763"/>
    <cellStyle name="Normal 4 3 2 3 2 2" xfId="2764"/>
    <cellStyle name="Normal 4 3 2 3 2 2 2" xfId="2765"/>
    <cellStyle name="Normal 4 3 2 3 2 3" xfId="2766"/>
    <cellStyle name="Normal 4 3 2 3 2 4" xfId="2767"/>
    <cellStyle name="Normal 4 3 2 3 3" xfId="2768"/>
    <cellStyle name="Normal 4 3 2 3 3 2" xfId="2769"/>
    <cellStyle name="Normal 4 3 2 3 4" xfId="2770"/>
    <cellStyle name="Normal 4 3 2 3 5" xfId="2771"/>
    <cellStyle name="Normal 4 3 2 4" xfId="2772"/>
    <cellStyle name="Normal 4 3 2 4 2" xfId="2773"/>
    <cellStyle name="Normal 4 3 2 4 2 2" xfId="2774"/>
    <cellStyle name="Normal 4 3 2 4 2 2 2" xfId="2775"/>
    <cellStyle name="Normal 4 3 2 4 2 3" xfId="2776"/>
    <cellStyle name="Normal 4 3 2 4 2 4" xfId="2777"/>
    <cellStyle name="Normal 4 3 2 4 3" xfId="2778"/>
    <cellStyle name="Normal 4 3 2 4 3 2" xfId="2779"/>
    <cellStyle name="Normal 4 3 2 4 4" xfId="2780"/>
    <cellStyle name="Normal 4 3 2 4 5" xfId="2781"/>
    <cellStyle name="Normal 4 3 2 5" xfId="2782"/>
    <cellStyle name="Normal 4 3 2 5 2" xfId="2783"/>
    <cellStyle name="Normal 4 3 2 5 2 2" xfId="2784"/>
    <cellStyle name="Normal 4 3 2 5 3" xfId="2785"/>
    <cellStyle name="Normal 4 3 2 5 4" xfId="2786"/>
    <cellStyle name="Normal 4 3 2 6" xfId="2787"/>
    <cellStyle name="Normal 4 3 2 6 2" xfId="2788"/>
    <cellStyle name="Normal 4 3 2 7" xfId="2789"/>
    <cellStyle name="Normal 4 3 2 8" xfId="2790"/>
    <cellStyle name="Normal 4 3 3" xfId="2791"/>
    <cellStyle name="Normal 4 3 3 2" xfId="2792"/>
    <cellStyle name="Normal 4 3 3 2 2" xfId="2793"/>
    <cellStyle name="Normal 4 3 3 2 2 2" xfId="2794"/>
    <cellStyle name="Normal 4 3 3 2 3" xfId="2795"/>
    <cellStyle name="Normal 4 3 3 2 4" xfId="2796"/>
    <cellStyle name="Normal 4 3 3 3" xfId="2797"/>
    <cellStyle name="Normal 4 3 3 3 2" xfId="2798"/>
    <cellStyle name="Normal 4 3 3 4" xfId="2799"/>
    <cellStyle name="Normal 4 3 3 5" xfId="2800"/>
    <cellStyle name="Normal 4 3 4" xfId="2801"/>
    <cellStyle name="Normal 4 3 4 2" xfId="2802"/>
    <cellStyle name="Normal 4 3 4 2 2" xfId="2803"/>
    <cellStyle name="Normal 4 3 4 2 2 2" xfId="2804"/>
    <cellStyle name="Normal 4 3 4 2 3" xfId="2805"/>
    <cellStyle name="Normal 4 3 4 2 4" xfId="2806"/>
    <cellStyle name="Normal 4 3 4 3" xfId="2807"/>
    <cellStyle name="Normal 4 3 4 3 2" xfId="2808"/>
    <cellStyle name="Normal 4 3 4 4" xfId="2809"/>
    <cellStyle name="Normal 4 3 4 5" xfId="2810"/>
    <cellStyle name="Normal 4 3 5" xfId="2811"/>
    <cellStyle name="Normal 4 3 5 2" xfId="2812"/>
    <cellStyle name="Normal 4 3 5 2 2" xfId="2813"/>
    <cellStyle name="Normal 4 3 5 2 2 2" xfId="2814"/>
    <cellStyle name="Normal 4 3 5 2 3" xfId="2815"/>
    <cellStyle name="Normal 4 3 5 2 4" xfId="2816"/>
    <cellStyle name="Normal 4 3 5 3" xfId="2817"/>
    <cellStyle name="Normal 4 3 5 3 2" xfId="2818"/>
    <cellStyle name="Normal 4 3 5 4" xfId="2819"/>
    <cellStyle name="Normal 4 3 5 5" xfId="2820"/>
    <cellStyle name="Normal 4 3 6" xfId="2821"/>
    <cellStyle name="Normal 4 3 6 2" xfId="2822"/>
    <cellStyle name="Normal 4 3 6 2 2" xfId="2823"/>
    <cellStyle name="Normal 4 3 6 3" xfId="2824"/>
    <cellStyle name="Normal 4 3 6 4" xfId="2825"/>
    <cellStyle name="Normal 4 3 7" xfId="2826"/>
    <cellStyle name="Normal 4 3 7 2" xfId="2827"/>
    <cellStyle name="Normal 4 3 8" xfId="2828"/>
    <cellStyle name="Normal 4 3 9" xfId="2829"/>
    <cellStyle name="Normal 4 4" xfId="2830"/>
    <cellStyle name="Normal 4 4 2" xfId="2831"/>
    <cellStyle name="Normal 4 4 2 2" xfId="2832"/>
    <cellStyle name="Normal 4 4 2 2 2" xfId="2833"/>
    <cellStyle name="Normal 4 4 2 2 2 2" xfId="2834"/>
    <cellStyle name="Normal 4 4 2 2 3" xfId="2835"/>
    <cellStyle name="Normal 4 4 2 2 4" xfId="2836"/>
    <cellStyle name="Normal 4 4 2 3" xfId="2837"/>
    <cellStyle name="Normal 4 4 2 3 2" xfId="2838"/>
    <cellStyle name="Normal 4 4 2 4" xfId="2839"/>
    <cellStyle name="Normal 4 4 2 5" xfId="2840"/>
    <cellStyle name="Normal 4 4 3" xfId="2841"/>
    <cellStyle name="Normal 4 4 3 2" xfId="2842"/>
    <cellStyle name="Normal 4 4 3 2 2" xfId="2843"/>
    <cellStyle name="Normal 4 4 3 2 2 2" xfId="2844"/>
    <cellStyle name="Normal 4 4 3 2 3" xfId="2845"/>
    <cellStyle name="Normal 4 4 3 2 4" xfId="2846"/>
    <cellStyle name="Normal 4 4 3 3" xfId="2847"/>
    <cellStyle name="Normal 4 4 3 3 2" xfId="2848"/>
    <cellStyle name="Normal 4 4 3 4" xfId="2849"/>
    <cellStyle name="Normal 4 4 3 5" xfId="2850"/>
    <cellStyle name="Normal 4 4 4" xfId="2851"/>
    <cellStyle name="Normal 4 4 4 2" xfId="2852"/>
    <cellStyle name="Normal 4 4 4 2 2" xfId="2853"/>
    <cellStyle name="Normal 4 4 4 2 2 2" xfId="2854"/>
    <cellStyle name="Normal 4 4 4 2 3" xfId="2855"/>
    <cellStyle name="Normal 4 4 4 2 4" xfId="2856"/>
    <cellStyle name="Normal 4 4 4 3" xfId="2857"/>
    <cellStyle name="Normal 4 4 4 3 2" xfId="2858"/>
    <cellStyle name="Normal 4 4 4 4" xfId="2859"/>
    <cellStyle name="Normal 4 4 4 5" xfId="2860"/>
    <cellStyle name="Normal 4 4 5" xfId="2861"/>
    <cellStyle name="Normal 4 4 5 2" xfId="2862"/>
    <cellStyle name="Normal 4 4 5 2 2" xfId="2863"/>
    <cellStyle name="Normal 4 4 5 3" xfId="2864"/>
    <cellStyle name="Normal 4 4 5 4" xfId="2865"/>
    <cellStyle name="Normal 4 4 6" xfId="2866"/>
    <cellStyle name="Normal 4 4 6 2" xfId="2867"/>
    <cellStyle name="Normal 4 4 7" xfId="2868"/>
    <cellStyle name="Normal 4 4 8" xfId="2869"/>
    <cellStyle name="Normal 4 5" xfId="2870"/>
    <cellStyle name="Normal 4 5 2" xfId="2871"/>
    <cellStyle name="Normal 4 5 2 2" xfId="2872"/>
    <cellStyle name="Normal 4 5 2 2 2" xfId="2873"/>
    <cellStyle name="Normal 4 5 2 3" xfId="2874"/>
    <cellStyle name="Normal 4 5 2 4" xfId="2875"/>
    <cellStyle name="Normal 4 5 3" xfId="2876"/>
    <cellStyle name="Normal 4 5 3 2" xfId="2877"/>
    <cellStyle name="Normal 4 5 4" xfId="2878"/>
    <cellStyle name="Normal 4 5 5" xfId="2879"/>
    <cellStyle name="Normal 4 6" xfId="2880"/>
    <cellStyle name="Normal 4 6 2" xfId="2881"/>
    <cellStyle name="Normal 4 6 2 2" xfId="2882"/>
    <cellStyle name="Normal 4 6 2 2 2" xfId="2883"/>
    <cellStyle name="Normal 4 6 2 3" xfId="2884"/>
    <cellStyle name="Normal 4 6 2 4" xfId="2885"/>
    <cellStyle name="Normal 4 6 3" xfId="2886"/>
    <cellStyle name="Normal 4 6 3 2" xfId="2887"/>
    <cellStyle name="Normal 4 6 4" xfId="2888"/>
    <cellStyle name="Normal 4 6 5" xfId="2889"/>
    <cellStyle name="Normal 4 7" xfId="2890"/>
    <cellStyle name="Normal 4 7 2" xfId="2891"/>
    <cellStyle name="Normal 4 7 2 2" xfId="2892"/>
    <cellStyle name="Normal 4 7 2 2 2" xfId="2893"/>
    <cellStyle name="Normal 4 7 2 3" xfId="2894"/>
    <cellStyle name="Normal 4 7 2 4" xfId="2895"/>
    <cellStyle name="Normal 4 7 3" xfId="2896"/>
    <cellStyle name="Normal 4 7 3 2" xfId="2897"/>
    <cellStyle name="Normal 4 7 4" xfId="2898"/>
    <cellStyle name="Normal 4 7 5" xfId="2899"/>
    <cellStyle name="Normal 4 8" xfId="2900"/>
    <cellStyle name="Normal 4 8 2" xfId="2901"/>
    <cellStyle name="Normal 4 8 2 2" xfId="2902"/>
    <cellStyle name="Normal 4 8 3" xfId="2903"/>
    <cellStyle name="Normal 4 8 4" xfId="2904"/>
    <cellStyle name="Normal 4 9" xfId="2905"/>
    <cellStyle name="Normal 4 9 2" xfId="2906"/>
    <cellStyle name="Normal 5" xfId="2907"/>
    <cellStyle name="Normal 6" xfId="2908"/>
    <cellStyle name="Normal 7" xfId="2909"/>
    <cellStyle name="Normal 8" xfId="2910"/>
    <cellStyle name="Normal_5f_DEPT_5f_1" xfId="6"/>
    <cellStyle name="Normal_5f_Feuil1" xfId="5"/>
    <cellStyle name="Normal_DEPT_1" xfId="2"/>
    <cellStyle name="Normal_Feuil1" xfId="1"/>
    <cellStyle name="Result" xfId="2911"/>
    <cellStyle name="Result 2" xfId="2912"/>
    <cellStyle name="Result2" xfId="2913"/>
    <cellStyle name="Result2 2" xfId="2914"/>
    <cellStyle name="TableStyleLight1" xfId="2915"/>
    <cellStyle name="TableStyleLight1 2" xfId="2916"/>
    <cellStyle name="Texte explicatif 2" xfId="29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.%20ORIENTATIONS%20STRATEGIQUES%20ET%20POLITIQUES\4.3.%20Autres%20correspondants\Annuaires%20des%20correspondants\2019-04-30%20Annuaire_R&#233;f&#233;r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Récap"/>
      <sheetName val="G-EST"/>
      <sheetName val="N-A"/>
      <sheetName val="ARA"/>
      <sheetName val="BFC"/>
      <sheetName val="BRE"/>
      <sheetName val="CVL"/>
      <sheetName val="COR"/>
      <sheetName val="IDF"/>
      <sheetName val="OCC"/>
      <sheetName val="H-de-F"/>
      <sheetName val="NOR"/>
      <sheetName val="PL"/>
      <sheetName val="PACA"/>
      <sheetName val="ROMCOM"/>
    </sheetNames>
    <sheetDataSet>
      <sheetData sheetId="0"/>
      <sheetData sheetId="1"/>
      <sheetData sheetId="2">
        <row r="2">
          <cell r="B2" t="str">
            <v>GRAND-EST</v>
          </cell>
          <cell r="C2" t="str">
            <v>NOM</v>
          </cell>
          <cell r="D2" t="str">
            <v>PRENOM</v>
          </cell>
          <cell r="E2" t="str">
            <v>FONCTION</v>
          </cell>
          <cell r="F2" t="str">
            <v>MAIL</v>
          </cell>
          <cell r="G2" t="str">
            <v>TEL</v>
          </cell>
        </row>
        <row r="3">
          <cell r="B3" t="str">
            <v>DR Alsace-Champagne-Ardenne-Lorraine</v>
          </cell>
          <cell r="C3" t="str">
            <v>FISCHER</v>
          </cell>
          <cell r="D3" t="str">
            <v>Philippe</v>
          </cell>
          <cell r="E3" t="str">
            <v>responsable pôle sport</v>
          </cell>
          <cell r="F3" t="str">
            <v>philippe.fischer@drjscs.gouv.fr</v>
          </cell>
          <cell r="G3" t="str">
            <v>03 88 76 82 24</v>
          </cell>
        </row>
        <row r="4">
          <cell r="B4" t="str">
            <v>DR Alsace-Champagne-Ardenne-Lorraine</v>
          </cell>
          <cell r="C4" t="str">
            <v>BIRCK</v>
          </cell>
          <cell r="D4" t="str">
            <v>Jean-Nicolas</v>
          </cell>
          <cell r="E4" t="str">
            <v>référent part territoriale</v>
          </cell>
          <cell r="F4" t="str">
            <v>jean.nicolas.birck@drjscs.gouv.fr</v>
          </cell>
          <cell r="G4" t="str">
            <v>03 83 17 91 08</v>
          </cell>
        </row>
        <row r="5">
          <cell r="B5" t="str">
            <v>DR Alsace-Champagne-Ardenne-Lorraine</v>
          </cell>
          <cell r="C5" t="str">
            <v>CALVIT</v>
          </cell>
          <cell r="D5" t="str">
            <v>Anne</v>
          </cell>
          <cell r="E5" t="str">
            <v>référent administratif CNDS</v>
          </cell>
          <cell r="F5" t="str">
            <v>anne.calvit@drjscs.gouv.fr</v>
          </cell>
          <cell r="G5" t="str">
            <v>03 83 17 36 72</v>
          </cell>
        </row>
        <row r="6">
          <cell r="B6" t="str">
            <v>DR Alsace-Champagne-Ardenne-Lorraine</v>
          </cell>
          <cell r="C6" t="str">
            <v>CONSTANT</v>
          </cell>
          <cell r="D6" t="str">
            <v>Jean-Denis</v>
          </cell>
          <cell r="E6" t="str">
            <v>référent emploi</v>
          </cell>
          <cell r="F6" t="str">
            <v>jean-denis.constant@drjscs.gouv.fr</v>
          </cell>
          <cell r="G6" t="str">
            <v>03 83 17 91 37</v>
          </cell>
        </row>
        <row r="7">
          <cell r="B7" t="str">
            <v>BAS-RHIN</v>
          </cell>
          <cell r="C7" t="str">
            <v>DRENTHEL</v>
          </cell>
          <cell r="D7" t="str">
            <v>Olivier</v>
          </cell>
          <cell r="E7" t="str">
            <v>responsable mission sport</v>
          </cell>
          <cell r="F7" t="str">
            <v>olivier.drenthel@bas-rhin.gouv.fr</v>
          </cell>
          <cell r="G7" t="str">
            <v>03 88 76 80 26</v>
          </cell>
        </row>
        <row r="8">
          <cell r="B8" t="str">
            <v>BAS-RHIN</v>
          </cell>
          <cell r="C8" t="str">
            <v>LEMAIRE</v>
          </cell>
          <cell r="D8" t="str">
            <v>Maxime</v>
          </cell>
          <cell r="E8" t="str">
            <v>référent part territoriale</v>
          </cell>
          <cell r="F8" t="str">
            <v>maxime.lemaire@bas-rhin.gouv.fr</v>
          </cell>
          <cell r="G8" t="str">
            <v>03 88 76 80 10</v>
          </cell>
        </row>
        <row r="10">
          <cell r="B10" t="str">
            <v>BAS-RHIN</v>
          </cell>
          <cell r="C10" t="str">
            <v>SARRAZIN</v>
          </cell>
          <cell r="D10" t="str">
            <v>Emmanuel</v>
          </cell>
          <cell r="E10" t="str">
            <v>référent administratif CNDS</v>
          </cell>
          <cell r="F10" t="str">
            <v>emmanuel.sarrazin@bas-rhin.gouv.fr</v>
          </cell>
          <cell r="G10" t="str">
            <v>03 88 76 80 38</v>
          </cell>
        </row>
        <row r="11">
          <cell r="B11" t="str">
            <v>HAUT RHIN</v>
          </cell>
          <cell r="C11" t="str">
            <v>GUTHMANN</v>
          </cell>
          <cell r="D11" t="str">
            <v>Thomas</v>
          </cell>
          <cell r="E11" t="str">
            <v>responsable pôle sport</v>
          </cell>
          <cell r="F11" t="str">
            <v>thomas.guthmann@haut-rhin.gouv.fr</v>
          </cell>
          <cell r="G11" t="str">
            <v>03 89 24 83 64</v>
          </cell>
        </row>
        <row r="12">
          <cell r="B12" t="str">
            <v>HAUT RHIN</v>
          </cell>
          <cell r="C12" t="str">
            <v>HALBWACHS</v>
          </cell>
          <cell r="D12" t="str">
            <v>Frédéric</v>
          </cell>
          <cell r="E12" t="str">
            <v>référent part territoriale</v>
          </cell>
          <cell r="F12" t="str">
            <v>frederic.halbwachs@haut-rhin.gouv.fr</v>
          </cell>
          <cell r="G12" t="str">
            <v>03 89 24 83 63</v>
          </cell>
        </row>
        <row r="13">
          <cell r="B13" t="str">
            <v>HAUT RHIN</v>
          </cell>
          <cell r="C13" t="str">
            <v>AKIR</v>
          </cell>
          <cell r="D13" t="str">
            <v>Claude Marc</v>
          </cell>
          <cell r="E13" t="str">
            <v>référent administratif CNDS</v>
          </cell>
          <cell r="F13" t="str">
            <v>claude.akir@haut-rhin.gouv.fr</v>
          </cell>
          <cell r="G13" t="str">
            <v>03 89 24 83 64</v>
          </cell>
        </row>
        <row r="14">
          <cell r="B14" t="str">
            <v>HAUT RHIN</v>
          </cell>
          <cell r="C14" t="str">
            <v>HALBWACHS</v>
          </cell>
          <cell r="D14" t="str">
            <v>Frédéric</v>
          </cell>
          <cell r="E14" t="str">
            <v>référent emploi</v>
          </cell>
          <cell r="F14" t="str">
            <v>frederic.halbwachs@haut-rhin.gouv.fr</v>
          </cell>
          <cell r="G14" t="str">
            <v>03 89 24 83 63</v>
          </cell>
        </row>
        <row r="15">
          <cell r="B15" t="str">
            <v>AUBE</v>
          </cell>
          <cell r="C15" t="str">
            <v>STEIN</v>
          </cell>
          <cell r="D15" t="str">
            <v>Anne-Christine</v>
          </cell>
          <cell r="E15" t="str">
            <v>responsable pôle sport</v>
          </cell>
          <cell r="F15" t="str">
            <v>anne-christine.stein@aube.gouv.fr</v>
          </cell>
          <cell r="G15" t="str">
            <v>03 25 70 46 60</v>
          </cell>
        </row>
        <row r="16">
          <cell r="B16" t="str">
            <v>AUBE</v>
          </cell>
          <cell r="C16" t="str">
            <v>MOUNIER</v>
          </cell>
          <cell r="D16" t="str">
            <v>Pascal</v>
          </cell>
          <cell r="E16" t="str">
            <v>référent part territoriale</v>
          </cell>
          <cell r="F16" t="str">
            <v>pascal.mounier@aube.gouv.fr</v>
          </cell>
          <cell r="G16" t="str">
            <v>03 25 70 46 54</v>
          </cell>
        </row>
        <row r="17">
          <cell r="B17" t="str">
            <v>AUBE</v>
          </cell>
          <cell r="C17" t="str">
            <v>BOUR</v>
          </cell>
          <cell r="D17" t="str">
            <v>Maria</v>
          </cell>
          <cell r="E17" t="str">
            <v>référent administratif CNDS</v>
          </cell>
          <cell r="F17" t="str">
            <v>maria.bour@aube.gouv.fr</v>
          </cell>
          <cell r="G17" t="str">
            <v>03 25 70 48 54</v>
          </cell>
        </row>
        <row r="18">
          <cell r="B18" t="str">
            <v>AUBE</v>
          </cell>
          <cell r="C18" t="str">
            <v>MOUNIER</v>
          </cell>
          <cell r="D18" t="str">
            <v>Pascal</v>
          </cell>
          <cell r="E18" t="str">
            <v>référent emploi</v>
          </cell>
          <cell r="F18" t="str">
            <v>pascal.mounier@aube.gouv.fr</v>
          </cell>
          <cell r="G18" t="str">
            <v>03 25 70 46 54</v>
          </cell>
        </row>
        <row r="19">
          <cell r="B19" t="str">
            <v>MARNE</v>
          </cell>
          <cell r="C19" t="str">
            <v>LECOURT</v>
          </cell>
          <cell r="D19" t="str">
            <v>Arnaud</v>
          </cell>
          <cell r="E19" t="str">
            <v>responsable service JSVA</v>
          </cell>
          <cell r="F19" t="str">
            <v>arnaud.lecourt@marne.gouv.fr</v>
          </cell>
          <cell r="G19" t="str">
            <v>03 26 66 62 23</v>
          </cell>
        </row>
        <row r="20">
          <cell r="B20" t="str">
            <v>MARNE</v>
          </cell>
          <cell r="C20" t="str">
            <v>LEFEVRE (GOBANCE)</v>
          </cell>
          <cell r="D20" t="str">
            <v>Lucie</v>
          </cell>
          <cell r="E20" t="str">
            <v>référent part territoriale</v>
          </cell>
          <cell r="F20" t="str">
            <v>lucie.lefevre@marne.gouv.fr</v>
          </cell>
          <cell r="G20" t="str">
            <v>03 26 66 78 82</v>
          </cell>
        </row>
        <row r="21">
          <cell r="B21" t="str">
            <v>MARNE</v>
          </cell>
          <cell r="C21" t="str">
            <v>ELIZABETH</v>
          </cell>
          <cell r="D21" t="str">
            <v>Patrick</v>
          </cell>
          <cell r="E21" t="str">
            <v>référent administratif CNDS</v>
          </cell>
          <cell r="F21" t="str">
            <v>patrick.elizabeth@marne.gouv.fr</v>
          </cell>
          <cell r="G21" t="str">
            <v>03 26 66 78 74</v>
          </cell>
        </row>
        <row r="22">
          <cell r="B22" t="str">
            <v>MARNE</v>
          </cell>
        </row>
        <row r="23">
          <cell r="B23" t="str">
            <v>HAUTE MARNE</v>
          </cell>
          <cell r="E23" t="str">
            <v>responsable pôle sport</v>
          </cell>
        </row>
        <row r="24">
          <cell r="B24" t="str">
            <v>HAUTE MARNE</v>
          </cell>
          <cell r="C24" t="str">
            <v>WALCZAK</v>
          </cell>
          <cell r="D24" t="str">
            <v>Frédéric</v>
          </cell>
          <cell r="E24" t="str">
            <v>référent part territoriale</v>
          </cell>
          <cell r="F24" t="str">
            <v>frederic.walczak@haute-marne.gouv.fr</v>
          </cell>
          <cell r="G24" t="str">
            <v xml:space="preserve">03 52 09 56 64 </v>
          </cell>
        </row>
        <row r="25">
          <cell r="B25" t="str">
            <v>HAUTE MARNE</v>
          </cell>
          <cell r="C25" t="str">
            <v>RIGHI</v>
          </cell>
          <cell r="D25" t="str">
            <v>Régine</v>
          </cell>
          <cell r="E25" t="str">
            <v>référent administratif CNDS</v>
          </cell>
          <cell r="F25" t="str">
            <v>regine.righi@haute-marne.gouv.fr</v>
          </cell>
          <cell r="G25" t="str">
            <v>03 52 09 56 61</v>
          </cell>
        </row>
        <row r="26">
          <cell r="B26" t="str">
            <v>HAUTE MARNE</v>
          </cell>
          <cell r="C26" t="str">
            <v>WALCZAK</v>
          </cell>
          <cell r="D26" t="str">
            <v>Frédéric</v>
          </cell>
          <cell r="E26" t="str">
            <v>référent emploi</v>
          </cell>
          <cell r="F26" t="str">
            <v>frederic.walczak@haute-marne.gouv.fr</v>
          </cell>
          <cell r="G26" t="str">
            <v>03 52 09 56 64</v>
          </cell>
        </row>
        <row r="27">
          <cell r="B27" t="str">
            <v>ARDENNES</v>
          </cell>
          <cell r="C27" t="str">
            <v>ROY</v>
          </cell>
          <cell r="D27" t="str">
            <v>Barthélémy</v>
          </cell>
          <cell r="E27" t="str">
            <v>responsable pôle sport</v>
          </cell>
          <cell r="F27" t="str">
            <v>barthelemy.roy@ardennes.gouv.fr</v>
          </cell>
          <cell r="G27" t="str">
            <v>03 10 07 33 85</v>
          </cell>
        </row>
        <row r="28">
          <cell r="B28" t="str">
            <v>ARDENNES</v>
          </cell>
          <cell r="C28" t="str">
            <v>FONTAINE</v>
          </cell>
          <cell r="D28" t="str">
            <v>Jean-Claude</v>
          </cell>
          <cell r="E28" t="str">
            <v>référent part territoriale</v>
          </cell>
          <cell r="F28" t="str">
            <v>jean-claude.fontaine@ardennes.gouv.fr</v>
          </cell>
          <cell r="G28" t="str">
            <v>03 10 07 33 93</v>
          </cell>
        </row>
        <row r="29">
          <cell r="B29" t="str">
            <v>ARDENNES</v>
          </cell>
          <cell r="C29" t="str">
            <v>MOREAU</v>
          </cell>
          <cell r="D29" t="str">
            <v>Emilie</v>
          </cell>
          <cell r="E29" t="str">
            <v>référent administratif CNDS</v>
          </cell>
          <cell r="F29" t="str">
            <v>emilie.moreau@ardennes.gouv.fr</v>
          </cell>
        </row>
        <row r="30">
          <cell r="B30" t="str">
            <v>ARDENNES</v>
          </cell>
          <cell r="C30" t="str">
            <v>FONTAINE</v>
          </cell>
          <cell r="D30" t="str">
            <v>Jean-Claude</v>
          </cell>
          <cell r="E30" t="str">
            <v>référent emploi</v>
          </cell>
          <cell r="F30" t="str">
            <v>jean-claude.fontaine@ardennes.gouv.fr</v>
          </cell>
          <cell r="G30" t="str">
            <v>03 10 07 33 93</v>
          </cell>
        </row>
        <row r="31">
          <cell r="B31" t="str">
            <v>MEURTHE ET MOSELLE</v>
          </cell>
          <cell r="C31" t="str">
            <v>FERRE</v>
          </cell>
          <cell r="D31" t="str">
            <v>Olivier</v>
          </cell>
          <cell r="E31" t="str">
            <v>responsable pôle sport</v>
          </cell>
          <cell r="F31" t="str">
            <v>olivier.ferre@meurthe-et-moselle.gouv.fr</v>
          </cell>
          <cell r="G31" t="str">
            <v>03 57 29 12 81</v>
          </cell>
        </row>
        <row r="32">
          <cell r="B32" t="str">
            <v>MEURTHE ET MOSELLE</v>
          </cell>
          <cell r="C32" t="str">
            <v>ANGELY</v>
          </cell>
          <cell r="D32" t="str">
            <v>Pierre</v>
          </cell>
          <cell r="E32" t="str">
            <v>référent part territoriale</v>
          </cell>
          <cell r="F32" t="str">
            <v>pierre.angely@meurthe-et-moselle.gouv.fr</v>
          </cell>
          <cell r="G32" t="str">
            <v>03 57 29 12 88</v>
          </cell>
        </row>
        <row r="33">
          <cell r="B33" t="str">
            <v>MEURTHE ET MOSELLE</v>
          </cell>
          <cell r="E33" t="str">
            <v>référent administratif CNDS</v>
          </cell>
        </row>
        <row r="34">
          <cell r="B34" t="str">
            <v>MEURTHE ET MOSELLE</v>
          </cell>
          <cell r="E34" t="str">
            <v>référent emploi</v>
          </cell>
        </row>
        <row r="35">
          <cell r="B35" t="str">
            <v>MEUSE</v>
          </cell>
          <cell r="E35" t="str">
            <v>responsable pôle sport</v>
          </cell>
        </row>
        <row r="36">
          <cell r="B36" t="str">
            <v>MEUSE</v>
          </cell>
          <cell r="C36" t="str">
            <v>LECLER</v>
          </cell>
          <cell r="D36" t="str">
            <v>Gilles</v>
          </cell>
          <cell r="E36" t="str">
            <v>référent part territoriale</v>
          </cell>
          <cell r="F36" t="str">
            <v>gilles.lecler@meuse.gouv.fr</v>
          </cell>
          <cell r="G36" t="str">
            <v>03 29 77 42 15</v>
          </cell>
        </row>
        <row r="37">
          <cell r="B37" t="str">
            <v>MEUSE</v>
          </cell>
          <cell r="E37" t="str">
            <v>référent administratif CNDS</v>
          </cell>
        </row>
        <row r="38">
          <cell r="B38" t="str">
            <v>MEUSE</v>
          </cell>
          <cell r="E38" t="str">
            <v>référent emploi</v>
          </cell>
        </row>
        <row r="39">
          <cell r="B39" t="str">
            <v>MOSELLE</v>
          </cell>
          <cell r="C39" t="str">
            <v xml:space="preserve">OULD-YAHIA </v>
          </cell>
          <cell r="D39" t="str">
            <v>Saïd</v>
          </cell>
          <cell r="E39" t="str">
            <v>responsable pôle sport</v>
          </cell>
          <cell r="F39" t="str">
            <v>said.ould-yahia@moselle.gouv.fr</v>
          </cell>
          <cell r="G39" t="str">
            <v>03 87 21 54 11</v>
          </cell>
        </row>
        <row r="40">
          <cell r="B40" t="str">
            <v>MOSELLE</v>
          </cell>
          <cell r="C40" t="str">
            <v>FONKENELL</v>
          </cell>
          <cell r="D40" t="str">
            <v>Valérie</v>
          </cell>
          <cell r="E40" t="str">
            <v>référent part territoriale</v>
          </cell>
          <cell r="F40" t="str">
            <v xml:space="preserve">valerie.fonkenell@moselle.gouv.fr/ddcs-sports@moselle.gouv.fr </v>
          </cell>
          <cell r="G40" t="str">
            <v>03 87 75 81 12</v>
          </cell>
        </row>
        <row r="41">
          <cell r="B41" t="str">
            <v>MOSELLE</v>
          </cell>
          <cell r="C41" t="str">
            <v>SIDOT</v>
          </cell>
          <cell r="D41" t="str">
            <v>Nathalie</v>
          </cell>
          <cell r="E41" t="str">
            <v>référent administratif CNDS</v>
          </cell>
          <cell r="F41" t="str">
            <v>nathalie.sidot@moselle.gouv.fr</v>
          </cell>
          <cell r="G41" t="str">
            <v>03 87 75 99 16</v>
          </cell>
        </row>
        <row r="42">
          <cell r="B42" t="str">
            <v>MOSELLE</v>
          </cell>
          <cell r="C42" t="str">
            <v>DELOULME</v>
          </cell>
          <cell r="D42" t="str">
            <v>Agnès</v>
          </cell>
          <cell r="E42" t="str">
            <v>référent administratif CNDS</v>
          </cell>
          <cell r="F42" t="str">
            <v>agnes.deloulme@moselle.gouv.fr</v>
          </cell>
        </row>
        <row r="43">
          <cell r="B43" t="str">
            <v>MOSELLE</v>
          </cell>
          <cell r="C43" t="str">
            <v>BRUNET</v>
          </cell>
          <cell r="D43" t="str">
            <v>Marie-José</v>
          </cell>
          <cell r="E43" t="str">
            <v>référent emploi</v>
          </cell>
          <cell r="F43" t="str">
            <v>marie-jose.brunet@moselle.gouv.fr</v>
          </cell>
          <cell r="G43" t="str">
            <v>03 87 75 99 15</v>
          </cell>
        </row>
        <row r="44">
          <cell r="B44" t="str">
            <v>VOSGES</v>
          </cell>
          <cell r="C44" t="str">
            <v xml:space="preserve">NEGRO </v>
          </cell>
          <cell r="D44" t="str">
            <v>Yann</v>
          </cell>
          <cell r="E44" t="str">
            <v>Directeur adjoint</v>
          </cell>
          <cell r="F44" t="str">
            <v>yann.negro@vosges.gouv.fr</v>
          </cell>
          <cell r="G44" t="str">
            <v>03 29 68 48 31</v>
          </cell>
        </row>
        <row r="45">
          <cell r="B45" t="str">
            <v>VOSGES</v>
          </cell>
          <cell r="C45" t="str">
            <v>MOUGEL</v>
          </cell>
          <cell r="D45" t="str">
            <v>Francis</v>
          </cell>
          <cell r="E45" t="str">
            <v>référent part territoriale</v>
          </cell>
          <cell r="F45" t="str">
            <v>francis.mougel@vosges.gouv.fr</v>
          </cell>
          <cell r="G45" t="str">
            <v>03 29 68 48 83</v>
          </cell>
        </row>
        <row r="46">
          <cell r="B46" t="str">
            <v>VOSGES</v>
          </cell>
          <cell r="C46" t="str">
            <v>LALANNE</v>
          </cell>
          <cell r="D46" t="str">
            <v>Angélique</v>
          </cell>
          <cell r="E46" t="str">
            <v>référent administratif CNDS</v>
          </cell>
          <cell r="F46" t="str">
            <v>angelique.lalanne@vosges.gouv.fr</v>
          </cell>
          <cell r="G46" t="str">
            <v>03 29 68 48 81</v>
          </cell>
        </row>
        <row r="47">
          <cell r="B47" t="str">
            <v>VOSGES</v>
          </cell>
          <cell r="C47" t="str">
            <v>BALLAND</v>
          </cell>
          <cell r="D47" t="str">
            <v>Fanny</v>
          </cell>
          <cell r="E47" t="str">
            <v>référent emploi</v>
          </cell>
          <cell r="F47" t="str">
            <v>fanny.balland@vosges.gouv.fr</v>
          </cell>
          <cell r="G47" t="str">
            <v>03 29 68 48 82</v>
          </cell>
        </row>
      </sheetData>
      <sheetData sheetId="3">
        <row r="2">
          <cell r="B2" t="str">
            <v>NOUVELLE AQUITAINE</v>
          </cell>
        </row>
        <row r="3">
          <cell r="B3" t="str">
            <v>DR Nouvelle-Aquitaine</v>
          </cell>
          <cell r="C3" t="str">
            <v>DESTANDAU</v>
          </cell>
          <cell r="D3" t="str">
            <v>Marie-Noëlle</v>
          </cell>
          <cell r="E3" t="str">
            <v>administratrice régionale CNDS</v>
          </cell>
          <cell r="F3" t="str">
            <v>marie-noelle.destandau@drjscs.gouv.fr</v>
          </cell>
          <cell r="G3" t="str">
            <v>05 56 69 38 01</v>
          </cell>
        </row>
        <row r="4">
          <cell r="B4" t="str">
            <v>DR Nouvelle-Aquitaine</v>
          </cell>
          <cell r="C4" t="str">
            <v xml:space="preserve">LEGRAND </v>
          </cell>
          <cell r="D4" t="str">
            <v>Philippe</v>
          </cell>
          <cell r="E4" t="str">
            <v>référent emploi CNDS</v>
          </cell>
          <cell r="F4" t="str">
            <v>philippe.legrand.33@drjscs.gouv.fr</v>
          </cell>
          <cell r="G4" t="str">
            <v>05 56 69 38 05</v>
          </cell>
        </row>
        <row r="5">
          <cell r="B5" t="str">
            <v>DR Nouvelle-Aquitaine</v>
          </cell>
          <cell r="C5" t="str">
            <v xml:space="preserve">LEGRAND </v>
          </cell>
          <cell r="D5" t="str">
            <v>Philippe</v>
          </cell>
          <cell r="E5" t="str">
            <v>suivi des ligues et CR</v>
          </cell>
          <cell r="F5" t="str">
            <v>philippe.legrand.33@drjscs.gouv.fr</v>
          </cell>
          <cell r="G5" t="str">
            <v>05 56 69 38 05</v>
          </cell>
        </row>
        <row r="6">
          <cell r="B6" t="str">
            <v>DR Nouvelle-Aquitaine</v>
          </cell>
          <cell r="C6" t="str">
            <v>CARPENTIER</v>
          </cell>
          <cell r="D6" t="str">
            <v>Fouzia</v>
          </cell>
          <cell r="E6" t="str">
            <v>référent administratif CNDS</v>
          </cell>
          <cell r="F6" t="str">
            <v>fouzia.carpentier@jscs.gouv.fr</v>
          </cell>
          <cell r="G6" t="str">
            <v>05 56 69 38 04</v>
          </cell>
        </row>
        <row r="7">
          <cell r="B7" t="str">
            <v>DR Nouvelle-Aquitaine</v>
          </cell>
          <cell r="C7" t="str">
            <v>DESTANDAU</v>
          </cell>
          <cell r="D7" t="str">
            <v>Marie-Noëlle</v>
          </cell>
          <cell r="E7" t="str">
            <v>Cheffe du pôle sport</v>
          </cell>
          <cell r="F7" t="str">
            <v>marie-noelle.destandau@drjscs.gouv.fr</v>
          </cell>
          <cell r="G7" t="str">
            <v>05 56 69 38 01</v>
          </cell>
        </row>
        <row r="8">
          <cell r="B8" t="str">
            <v>DORDOGNE</v>
          </cell>
          <cell r="C8" t="str">
            <v>POURTEYRON</v>
          </cell>
          <cell r="D8" t="str">
            <v>Julie</v>
          </cell>
          <cell r="E8" t="str">
            <v>référent part territoriale</v>
          </cell>
          <cell r="F8" t="str">
            <v>julie.pourteyron@dordogne.gouv.fr</v>
          </cell>
          <cell r="G8" t="str">
            <v>05 53 03 66 49</v>
          </cell>
        </row>
        <row r="9">
          <cell r="B9" t="str">
            <v>DORDOGNE</v>
          </cell>
          <cell r="C9" t="str">
            <v>LATOUR</v>
          </cell>
          <cell r="D9" t="str">
            <v>Marie-Annick</v>
          </cell>
          <cell r="E9" t="str">
            <v>référent administratif CNDS</v>
          </cell>
          <cell r="F9" t="str">
            <v>ddcspp-cnds@dordogne.gouv.fr</v>
          </cell>
          <cell r="G9" t="str">
            <v>05 53 03 65 00</v>
          </cell>
        </row>
        <row r="10">
          <cell r="B10" t="str">
            <v>DORDOGNE</v>
          </cell>
          <cell r="C10" t="str">
            <v>BRUN</v>
          </cell>
          <cell r="D10" t="str">
            <v>Dominique</v>
          </cell>
          <cell r="E10" t="str">
            <v>référent emploi</v>
          </cell>
          <cell r="F10" t="str">
            <v>dominique.brun@dordogne.gouv.fr</v>
          </cell>
          <cell r="G10" t="str">
            <v>05 53 03 66 43</v>
          </cell>
        </row>
        <row r="11">
          <cell r="B11" t="str">
            <v>DORDOGNE</v>
          </cell>
          <cell r="C11" t="str">
            <v>KA</v>
          </cell>
          <cell r="D11" t="str">
            <v>Ousmane</v>
          </cell>
          <cell r="E11" t="str">
            <v>Chef du service Jeunesse, Sports et Vie Associative</v>
          </cell>
          <cell r="F11" t="str">
            <v>ousmane.ka@dordogne.gouv.fr</v>
          </cell>
          <cell r="G11" t="str">
            <v>05 53 03 66 40</v>
          </cell>
        </row>
        <row r="12">
          <cell r="B12" t="str">
            <v>GIRONDE</v>
          </cell>
          <cell r="C12" t="str">
            <v>MARTINEZ</v>
          </cell>
          <cell r="D12" t="str">
            <v>Cédric</v>
          </cell>
          <cell r="E12" t="str">
            <v>référent part territoriale</v>
          </cell>
          <cell r="F12" t="str">
            <v xml:space="preserve">cedric.martinez@gironde.gouv.fr   </v>
          </cell>
          <cell r="G12" t="str">
            <v>05 47 47 47 56</v>
          </cell>
        </row>
        <row r="13">
          <cell r="B13" t="str">
            <v>GIRONDE</v>
          </cell>
          <cell r="C13" t="str">
            <v>BEGAY</v>
          </cell>
          <cell r="D13" t="str">
            <v>Christelle</v>
          </cell>
          <cell r="E13" t="str">
            <v>référent administratif CNDS</v>
          </cell>
          <cell r="F13" t="str">
            <v>christelle.begay@gironde.gouv.fr</v>
          </cell>
          <cell r="G13" t="str">
            <v>05 47 47 47 69</v>
          </cell>
        </row>
        <row r="14">
          <cell r="B14" t="str">
            <v>GIRONDE</v>
          </cell>
          <cell r="C14" t="str">
            <v xml:space="preserve">MARTINEZ </v>
          </cell>
          <cell r="D14" t="str">
            <v>Cédric</v>
          </cell>
          <cell r="E14" t="str">
            <v>référent emploi</v>
          </cell>
          <cell r="F14" t="str">
            <v xml:space="preserve">cedric.martinez@gironde.gouv.fr   </v>
          </cell>
          <cell r="G14" t="str">
            <v>05 47 47 47 56</v>
          </cell>
        </row>
        <row r="15">
          <cell r="B15" t="str">
            <v>GIRONDE</v>
          </cell>
          <cell r="C15" t="str">
            <v>LABORDE</v>
          </cell>
          <cell r="D15" t="str">
            <v>Jean-Philippe</v>
          </cell>
          <cell r="E15" t="str">
            <v>Chef du service jeunesse sport et associations</v>
          </cell>
          <cell r="F15" t="str">
            <v xml:space="preserve">jean-philippe.laborde@gironde.gouv.fr   </v>
          </cell>
          <cell r="G15" t="str">
            <v>05 47 47 47 57</v>
          </cell>
        </row>
        <row r="16">
          <cell r="B16" t="str">
            <v>LANDES</v>
          </cell>
          <cell r="C16" t="str">
            <v>SALVETAT</v>
          </cell>
          <cell r="D16" t="str">
            <v>Eric</v>
          </cell>
          <cell r="E16" t="str">
            <v>référent part territoriale</v>
          </cell>
          <cell r="F16" t="str">
            <v>eric.salvetat@landes.gouv.fr</v>
          </cell>
          <cell r="G16" t="str">
            <v>05 58 05 76 80</v>
          </cell>
        </row>
        <row r="17">
          <cell r="B17" t="str">
            <v>LANDES</v>
          </cell>
          <cell r="C17" t="str">
            <v>MARTINS</v>
          </cell>
          <cell r="D17" t="str">
            <v>Sandrine</v>
          </cell>
          <cell r="E17" t="str">
            <v>référent administratif CNDS</v>
          </cell>
          <cell r="F17" t="str">
            <v>sandrine.martins@landes.gouv.fr</v>
          </cell>
          <cell r="G17" t="str">
            <v>05 58 05 76 35</v>
          </cell>
        </row>
        <row r="18">
          <cell r="B18" t="str">
            <v>LANDES</v>
          </cell>
          <cell r="C18" t="str">
            <v>DUPRAT</v>
          </cell>
          <cell r="D18" t="str">
            <v>Isabelle</v>
          </cell>
          <cell r="E18" t="str">
            <v>référent emploi</v>
          </cell>
          <cell r="F18" t="str">
            <v>isabelle.duprat@landes.gouv.fr</v>
          </cell>
          <cell r="G18" t="str">
            <v>05 58 05 76 30</v>
          </cell>
        </row>
        <row r="19">
          <cell r="B19" t="str">
            <v>LANDES</v>
          </cell>
          <cell r="C19" t="str">
            <v>STOECKLIN</v>
          </cell>
          <cell r="D19" t="str">
            <v>Guillaume</v>
          </cell>
          <cell r="E19" t="str">
            <v>Chef du service jeunesse et sport</v>
          </cell>
          <cell r="F19" t="str">
            <v>guillaume.stoecklin@landes.gouv.fr</v>
          </cell>
          <cell r="G19" t="str">
            <v>05 58 05 76  92</v>
          </cell>
        </row>
        <row r="20">
          <cell r="B20" t="str">
            <v>LOT ET GARONNE</v>
          </cell>
          <cell r="C20" t="str">
            <v>DUTHEIL</v>
          </cell>
          <cell r="D20" t="str">
            <v>Stephane</v>
          </cell>
          <cell r="E20" t="str">
            <v>référent part territoriale</v>
          </cell>
          <cell r="F20" t="str">
            <v>stephane.dutheil@lot-et-garonne.gouv.fr</v>
          </cell>
          <cell r="G20" t="str">
            <v>05 53 98 66 19</v>
          </cell>
        </row>
        <row r="21">
          <cell r="B21" t="str">
            <v>LOT ET GARONNE</v>
          </cell>
          <cell r="C21" t="str">
            <v>PRIETO</v>
          </cell>
          <cell r="D21" t="str">
            <v>Elisabeth</v>
          </cell>
          <cell r="E21" t="str">
            <v>référent administratif CNDS</v>
          </cell>
          <cell r="F21" t="str">
            <v>elisabeth.prieto@lot-et-garonne.gouv.fr</v>
          </cell>
          <cell r="G21" t="str">
            <v>05 53 98 66 48</v>
          </cell>
        </row>
        <row r="22">
          <cell r="B22" t="str">
            <v>LOT ET GARONNE</v>
          </cell>
          <cell r="C22" t="str">
            <v>DUTHEIL</v>
          </cell>
          <cell r="D22" t="str">
            <v>Stephane</v>
          </cell>
          <cell r="E22" t="str">
            <v>référent emploi</v>
          </cell>
          <cell r="F22" t="str">
            <v>stephane.dutheil@lot-et-garonne.gouv.fr</v>
          </cell>
          <cell r="G22" t="str">
            <v>05 53 98 66 19</v>
          </cell>
        </row>
        <row r="23">
          <cell r="B23" t="str">
            <v>LOT ET GARONNE</v>
          </cell>
          <cell r="C23" t="str">
            <v>BOB</v>
          </cell>
          <cell r="D23" t="str">
            <v>Corentin</v>
          </cell>
          <cell r="E23" t="str">
            <v>Chef du service Jeunesse, Sports et Vie Associative</v>
          </cell>
          <cell r="F23" t="str">
            <v>corentin.bob@lot-et-garonne.gouv.fr</v>
          </cell>
          <cell r="G23" t="str">
            <v>05 53 98 66 40</v>
          </cell>
        </row>
        <row r="24">
          <cell r="B24" t="str">
            <v>PYRENEES ATLANTIQUES</v>
          </cell>
          <cell r="C24" t="str">
            <v>EYGUN</v>
          </cell>
          <cell r="D24" t="str">
            <v>Céline</v>
          </cell>
          <cell r="E24" t="str">
            <v>référent part territoriale</v>
          </cell>
          <cell r="F24" t="str">
            <v>celine.eygun@pyrenees-atlantiques.gouv.fr</v>
          </cell>
          <cell r="G24" t="str">
            <v>05 47 41 33 47</v>
          </cell>
        </row>
        <row r="25">
          <cell r="B25" t="str">
            <v>PYRENEES ATLANTIQUES</v>
          </cell>
          <cell r="C25" t="str">
            <v>HAISSAGUERRE</v>
          </cell>
          <cell r="D25" t="str">
            <v>Chrystelle</v>
          </cell>
          <cell r="E25" t="str">
            <v>référent part territoriale</v>
          </cell>
          <cell r="F25" t="str">
            <v>chrystelle.haissaguerre@pyrenees-atlantiques.gouv.fr</v>
          </cell>
          <cell r="G25" t="str">
            <v>05 47 41 33 49</v>
          </cell>
        </row>
        <row r="26">
          <cell r="B26" t="str">
            <v>PYRENEES ATLANTIQUES</v>
          </cell>
          <cell r="C26" t="str">
            <v>HAISSAGUERRE</v>
          </cell>
          <cell r="D26" t="str">
            <v>Chrystelle</v>
          </cell>
          <cell r="E26" t="str">
            <v>référent emploi</v>
          </cell>
          <cell r="F26" t="str">
            <v>chrystelle.haissaguerre@pyrenees-atlantiques.gouv.fr</v>
          </cell>
          <cell r="G26" t="str">
            <v>05 47 41 33 49</v>
          </cell>
        </row>
        <row r="27">
          <cell r="B27" t="str">
            <v>PYRENEES ATLANTIQUES</v>
          </cell>
          <cell r="C27" t="str">
            <v>ETCHEVERRIA</v>
          </cell>
          <cell r="D27" t="str">
            <v>Philippe</v>
          </cell>
          <cell r="E27" t="str">
            <v xml:space="preserve">Chef du service Jeunesse, Sports et Vie Associative </v>
          </cell>
          <cell r="F27" t="str">
            <v>philippe.etcheverria@pyrenees-atlantiques.gouv.fr</v>
          </cell>
          <cell r="G27" t="str">
            <v>05 47 41 33 41</v>
          </cell>
        </row>
        <row r="28">
          <cell r="B28" t="str">
            <v>CORREZE</v>
          </cell>
          <cell r="C28" t="str">
            <v>PRECIGOUT</v>
          </cell>
          <cell r="D28" t="str">
            <v>Emmanuel</v>
          </cell>
          <cell r="E28" t="str">
            <v>référent part territoriale</v>
          </cell>
          <cell r="F28" t="str">
            <v>emmanuel.precigout@correze.gouv.fr</v>
          </cell>
          <cell r="G28" t="str">
            <v>05 87 01 91 03</v>
          </cell>
        </row>
        <row r="29">
          <cell r="B29" t="str">
            <v>CORREZE</v>
          </cell>
          <cell r="C29" t="str">
            <v>CHARBONNEL</v>
          </cell>
          <cell r="D29" t="str">
            <v>Catherine</v>
          </cell>
          <cell r="E29" t="str">
            <v>référent administratif CNDS</v>
          </cell>
          <cell r="F29" t="str">
            <v>catherine.charbonnnel@correze.gouv.fr</v>
          </cell>
          <cell r="G29" t="str">
            <v>05 87 01 90 88</v>
          </cell>
        </row>
        <row r="30">
          <cell r="B30" t="str">
            <v>CORREZE</v>
          </cell>
          <cell r="C30" t="str">
            <v>DEVEAU</v>
          </cell>
          <cell r="D30" t="str">
            <v>Martine</v>
          </cell>
          <cell r="E30" t="str">
            <v>référent emploi</v>
          </cell>
          <cell r="F30" t="str">
            <v>martine.deveau@correze.gouv.fr</v>
          </cell>
          <cell r="G30" t="str">
            <v>05 87 01 90 97</v>
          </cell>
        </row>
        <row r="31">
          <cell r="B31" t="str">
            <v>CORREZE</v>
          </cell>
          <cell r="C31" t="str">
            <v>PRECIGOUT</v>
          </cell>
          <cell r="D31" t="str">
            <v>Emmanuel</v>
          </cell>
          <cell r="E31" t="str">
            <v>Chef du service sport</v>
          </cell>
          <cell r="F31" t="str">
            <v>emmanuel.precigout@correze.gouv.fr</v>
          </cell>
          <cell r="G31" t="str">
            <v>05 87 01 91 03</v>
          </cell>
        </row>
        <row r="32">
          <cell r="B32" t="str">
            <v>CREUSE</v>
          </cell>
          <cell r="C32" t="str">
            <v>AGEORGES</v>
          </cell>
          <cell r="D32" t="str">
            <v>Michel</v>
          </cell>
          <cell r="E32" t="str">
            <v>référent part territoriale</v>
          </cell>
          <cell r="F32" t="str">
            <v>michel.ageorges@creuse.gouv.fr</v>
          </cell>
          <cell r="G32" t="str">
            <v>05 55 41 14 27</v>
          </cell>
        </row>
        <row r="33">
          <cell r="B33" t="str">
            <v>CREUSE</v>
          </cell>
          <cell r="C33" t="str">
            <v>OLLIER</v>
          </cell>
          <cell r="D33" t="str">
            <v>Nicolas</v>
          </cell>
          <cell r="E33" t="str">
            <v>référent administratif CNDS</v>
          </cell>
          <cell r="F33" t="str">
            <v>nicolas.ollier@creuse.gouv.fr</v>
          </cell>
          <cell r="G33">
            <v>555411427</v>
          </cell>
        </row>
        <row r="34">
          <cell r="B34" t="str">
            <v>CREUSE</v>
          </cell>
          <cell r="C34" t="str">
            <v>OLLIER</v>
          </cell>
          <cell r="D34" t="str">
            <v>Nicolas</v>
          </cell>
          <cell r="E34" t="str">
            <v>référent emploi</v>
          </cell>
          <cell r="F34" t="str">
            <v>nicolas.ollier@creuse.gouv.fr</v>
          </cell>
          <cell r="G34" t="str">
            <v>05 55 41 14 26</v>
          </cell>
        </row>
        <row r="35">
          <cell r="B35" t="str">
            <v>CREUSE</v>
          </cell>
          <cell r="C35" t="str">
            <v>ARKI</v>
          </cell>
          <cell r="D35" t="str">
            <v>Antoine</v>
          </cell>
          <cell r="E35" t="str">
            <v xml:space="preserve">Chef du service jeunesse et sport </v>
          </cell>
          <cell r="F35" t="str">
            <v>antoine.arki@creuse.gouv.fr</v>
          </cell>
          <cell r="G35" t="str">
            <v>05 55 41 14 22</v>
          </cell>
        </row>
        <row r="36">
          <cell r="B36" t="str">
            <v>HAUTE VIENNE</v>
          </cell>
          <cell r="C36" t="str">
            <v>MALEYRIE</v>
          </cell>
          <cell r="D36" t="str">
            <v>Alexandre</v>
          </cell>
          <cell r="E36" t="str">
            <v>référent part territoriale</v>
          </cell>
          <cell r="F36" t="str">
            <v>alexandre.maleyrie@haute-vienne.gouv.fr</v>
          </cell>
          <cell r="G36" t="str">
            <v>05 19 76 12 18</v>
          </cell>
        </row>
        <row r="37">
          <cell r="B37" t="str">
            <v>HAUTE VIENNE</v>
          </cell>
          <cell r="C37" t="str">
            <v>PLANCHAT</v>
          </cell>
          <cell r="D37" t="str">
            <v>Stéphanie</v>
          </cell>
          <cell r="E37" t="str">
            <v>référent administratif CNDS</v>
          </cell>
          <cell r="F37" t="str">
            <v>stephanie.planchat@haute-vienne.gouv.fr</v>
          </cell>
          <cell r="G37" t="str">
            <v>05 19 76 12 12</v>
          </cell>
        </row>
        <row r="38">
          <cell r="B38" t="str">
            <v>HAUTE VIENNE</v>
          </cell>
          <cell r="C38" t="str">
            <v xml:space="preserve">MALEYRIE </v>
          </cell>
          <cell r="D38" t="str">
            <v>Alexandre</v>
          </cell>
          <cell r="E38" t="str">
            <v>référent emploi</v>
          </cell>
          <cell r="F38" t="str">
            <v>alexandre.maleyrie@haute-vienne.gouv.fr</v>
          </cell>
          <cell r="G38" t="str">
            <v>05 19 76 12 18</v>
          </cell>
        </row>
        <row r="39">
          <cell r="B39" t="str">
            <v>HAUTE VIENNE</v>
          </cell>
          <cell r="C39" t="str">
            <v xml:space="preserve">GUIMBAUD </v>
          </cell>
          <cell r="D39" t="str">
            <v>Claire</v>
          </cell>
          <cell r="E39" t="str">
            <v xml:space="preserve">Cheffe du service Jeunesse, Sports et Vie Associative </v>
          </cell>
          <cell r="F39" t="str">
            <v>claire.guimbaud@haute-vienne.gouv.fr</v>
          </cell>
          <cell r="G39" t="str">
            <v>05 19 76 12 15</v>
          </cell>
        </row>
        <row r="40">
          <cell r="B40" t="str">
            <v>CHARENTE</v>
          </cell>
          <cell r="C40" t="str">
            <v>BUDELACCI</v>
          </cell>
          <cell r="D40" t="str">
            <v>Christian</v>
          </cell>
          <cell r="E40" t="str">
            <v>référent part territoriale</v>
          </cell>
          <cell r="F40" t="str">
            <v>christian.budelacci@charente.gouv.fr</v>
          </cell>
          <cell r="G40" t="str">
            <v>05 16 16 62 25</v>
          </cell>
        </row>
        <row r="41">
          <cell r="B41" t="str">
            <v>CHARENTE</v>
          </cell>
          <cell r="C41" t="str">
            <v>FOUGEROUX</v>
          </cell>
          <cell r="D41" t="str">
            <v>Delphine</v>
          </cell>
          <cell r="E41" t="str">
            <v>référent administratif CNDS</v>
          </cell>
          <cell r="F41" t="str">
            <v>delphine.fougeroux@charente.gouv.fr</v>
          </cell>
          <cell r="G41" t="str">
            <v>05 16 16 62 23</v>
          </cell>
        </row>
        <row r="42">
          <cell r="B42" t="str">
            <v>CHARENTE</v>
          </cell>
          <cell r="C42" t="str">
            <v>BUDELACCI</v>
          </cell>
          <cell r="D42" t="str">
            <v>Christian</v>
          </cell>
          <cell r="E42" t="str">
            <v>référent emploi</v>
          </cell>
          <cell r="F42" t="str">
            <v>christian.budelacci@charente.gouv.fr</v>
          </cell>
          <cell r="G42" t="str">
            <v>05 16 16 62 25</v>
          </cell>
        </row>
        <row r="43">
          <cell r="B43" t="str">
            <v>CHARENTE</v>
          </cell>
          <cell r="C43" t="str">
            <v>DARTAI</v>
          </cell>
          <cell r="D43" t="str">
            <v>Sébastien</v>
          </cell>
          <cell r="E43" t="str">
            <v xml:space="preserve">Cheffe du service Jeunesse, Sports et Vie Associative </v>
          </cell>
          <cell r="F43" t="str">
            <v>sebastien.dartai@charente.gouv.fr</v>
          </cell>
          <cell r="G43" t="str">
            <v>05 16 16 62 69</v>
          </cell>
        </row>
        <row r="44">
          <cell r="B44" t="str">
            <v>CHARENTE MARITIME</v>
          </cell>
          <cell r="C44" t="str">
            <v>GOUINEAUD</v>
          </cell>
          <cell r="D44" t="str">
            <v>Hervé</v>
          </cell>
          <cell r="E44" t="str">
            <v>référent part territoriale</v>
          </cell>
          <cell r="F44" t="str">
            <v>herve.gouineaud@charente-maritime.gouv.fr</v>
          </cell>
          <cell r="G44" t="str">
            <v>05 46 35 25 66</v>
          </cell>
        </row>
        <row r="45">
          <cell r="B45" t="str">
            <v>CHARENTE MARITIME</v>
          </cell>
          <cell r="C45" t="str">
            <v>GRANDONT</v>
          </cell>
          <cell r="D45" t="str">
            <v>Martine</v>
          </cell>
          <cell r="E45" t="str">
            <v>référent administratif CNDS</v>
          </cell>
          <cell r="F45" t="str">
            <v>martine.grandont@charente-maritime.gouv.fr</v>
          </cell>
          <cell r="G45" t="str">
            <v>05 46 35 25 62</v>
          </cell>
        </row>
        <row r="46">
          <cell r="B46" t="str">
            <v>CHARENTE MARITIME</v>
          </cell>
          <cell r="C46" t="str">
            <v>JUNCA</v>
          </cell>
          <cell r="D46" t="str">
            <v>Jean-Marc</v>
          </cell>
          <cell r="E46" t="str">
            <v>référent emploi</v>
          </cell>
          <cell r="F46" t="str">
            <v>jean-marc.junca@charente-maritime.gouv.fr</v>
          </cell>
          <cell r="G46" t="str">
            <v>05 46 35 25 67</v>
          </cell>
        </row>
        <row r="47">
          <cell r="B47" t="str">
            <v>CHARENTE MARITIME</v>
          </cell>
          <cell r="C47" t="str">
            <v>ROBIN</v>
          </cell>
          <cell r="D47" t="str">
            <v>Marion</v>
          </cell>
          <cell r="E47" t="str">
            <v>Cheffe du service des Politiques Éducatives Jeunesse et Sports</v>
          </cell>
          <cell r="F47" t="str">
            <v>marion.robin@charente-maritime.gouv.fr</v>
          </cell>
          <cell r="G47" t="str">
            <v>05 46 35 25 36</v>
          </cell>
        </row>
        <row r="48">
          <cell r="B48" t="str">
            <v>DEUX SEVRES</v>
          </cell>
          <cell r="C48" t="str">
            <v>FORNES</v>
          </cell>
          <cell r="D48" t="str">
            <v>Richard</v>
          </cell>
          <cell r="E48" t="str">
            <v>référent part territoriale/emploi</v>
          </cell>
          <cell r="F48" t="str">
            <v>richard.fornes@deux-sevres.gouv.fr</v>
          </cell>
          <cell r="G48" t="str">
            <v>05 49 17 27 39</v>
          </cell>
        </row>
        <row r="49">
          <cell r="B49" t="str">
            <v>DEUX SEVRES</v>
          </cell>
          <cell r="C49" t="str">
            <v>MAGRIN</v>
          </cell>
          <cell r="D49" t="str">
            <v>Cécile</v>
          </cell>
          <cell r="E49" t="str">
            <v>référent emploi</v>
          </cell>
          <cell r="F49" t="str">
            <v>cecile.magrin@deux-sevres.gouv.fr</v>
          </cell>
          <cell r="G49" t="str">
            <v>05 49 17 27 40</v>
          </cell>
        </row>
        <row r="50">
          <cell r="B50" t="str">
            <v>DEUX SEVRES</v>
          </cell>
          <cell r="C50" t="str">
            <v>GOUBIOUD</v>
          </cell>
          <cell r="D50" t="str">
            <v xml:space="preserve">Nathalie </v>
          </cell>
          <cell r="E50" t="str">
            <v>référent administratif CNDS</v>
          </cell>
          <cell r="F50" t="str">
            <v>nathalie.goubioud@deux-sevres.gouv.fr</v>
          </cell>
          <cell r="G50" t="str">
            <v>05 49 17 27 43</v>
          </cell>
        </row>
        <row r="51">
          <cell r="B51" t="str">
            <v>DEUX SEVRES</v>
          </cell>
          <cell r="C51" t="str">
            <v>FORNES</v>
          </cell>
          <cell r="D51" t="str">
            <v>Richard</v>
          </cell>
          <cell r="E51" t="str">
            <v>Chef du service sport</v>
          </cell>
          <cell r="F51" t="str">
            <v>richard.fornes@deux-sevres.gouv.fr</v>
          </cell>
          <cell r="G51" t="str">
            <v>05 49 17 27 39</v>
          </cell>
        </row>
        <row r="52">
          <cell r="B52" t="str">
            <v>VIENNE</v>
          </cell>
          <cell r="C52" t="str">
            <v>BALLON</v>
          </cell>
          <cell r="D52" t="str">
            <v>Patrick</v>
          </cell>
          <cell r="E52" t="str">
            <v>référent part territoriale</v>
          </cell>
          <cell r="F52" t="str">
            <v>patrick.ballon@vienne.gouv.fr</v>
          </cell>
          <cell r="G52" t="str">
            <v>05 49 18 57 21</v>
          </cell>
        </row>
        <row r="53">
          <cell r="B53" t="str">
            <v>VIENNE</v>
          </cell>
          <cell r="C53" t="str">
            <v>POMMIER</v>
          </cell>
          <cell r="D53" t="str">
            <v>Sandrine</v>
          </cell>
          <cell r="E53" t="str">
            <v>référent administratif CNDS</v>
          </cell>
          <cell r="F53" t="str">
            <v>sandrine.pommier@vienne.gouv.fr</v>
          </cell>
          <cell r="G53" t="str">
            <v>05 49 44 83 52</v>
          </cell>
        </row>
        <row r="54">
          <cell r="B54" t="str">
            <v>VIENNE</v>
          </cell>
          <cell r="C54" t="str">
            <v>BALLON</v>
          </cell>
          <cell r="D54" t="str">
            <v>Patrick</v>
          </cell>
          <cell r="E54" t="str">
            <v>référent emploi</v>
          </cell>
          <cell r="F54" t="str">
            <v>patrick.ballon@vienne.gouv.fr</v>
          </cell>
          <cell r="G54" t="str">
            <v>05 49 18 57 21</v>
          </cell>
        </row>
        <row r="55">
          <cell r="B55" t="str">
            <v>VIENNE</v>
          </cell>
          <cell r="C55" t="str">
            <v>COTINAUD</v>
          </cell>
          <cell r="D55" t="str">
            <v>Manuel</v>
          </cell>
          <cell r="E55" t="str">
            <v>Référent action CNDS</v>
          </cell>
          <cell r="F55" t="str">
            <v>manuel.cotinaud@vienne.gouv.fr</v>
          </cell>
          <cell r="G55" t="str">
            <v>05 49 18 57 37</v>
          </cell>
        </row>
      </sheetData>
      <sheetData sheetId="4">
        <row r="3">
          <cell r="B3" t="str">
            <v>DR Auvergne-Rhône-Alpes</v>
          </cell>
          <cell r="C3" t="str">
            <v>FABRIS</v>
          </cell>
          <cell r="D3" t="str">
            <v>Jean-Pascal</v>
          </cell>
          <cell r="F3" t="str">
            <v>jean-pascal.fabris@jscs.gouv.fr</v>
          </cell>
          <cell r="G3" t="str">
            <v>04 72 61 34 13</v>
          </cell>
        </row>
        <row r="4">
          <cell r="B4" t="str">
            <v>DR Auvergne-Rhône-Alpes</v>
          </cell>
          <cell r="C4" t="str">
            <v>DOHA</v>
          </cell>
          <cell r="D4" t="str">
            <v>Marie-Cécile</v>
          </cell>
          <cell r="E4" t="str">
            <v>chef adjointe du pôle sport</v>
          </cell>
          <cell r="F4" t="str">
            <v>mariececile.doha@jscs.gouv.fr</v>
          </cell>
          <cell r="G4" t="str">
            <v>04 73 34 91 87</v>
          </cell>
        </row>
        <row r="5">
          <cell r="B5" t="str">
            <v>DR Auvergne-Rhône-Alpes</v>
          </cell>
          <cell r="C5" t="str">
            <v>GIRONNET</v>
          </cell>
          <cell r="D5" t="str">
            <v>Isabelle</v>
          </cell>
          <cell r="E5" t="str">
            <v xml:space="preserve">référente part territoriale </v>
          </cell>
          <cell r="F5" t="str">
            <v>isabelle.gironnet@jscs.gouv.fr</v>
          </cell>
          <cell r="G5" t="str">
            <v>04 73 34 91 58</v>
          </cell>
        </row>
        <row r="6">
          <cell r="B6" t="str">
            <v>DR Auvergne-Rhône-Alpes</v>
          </cell>
          <cell r="C6" t="str">
            <v>CAUVIN</v>
          </cell>
          <cell r="D6" t="str">
            <v>Hélène</v>
          </cell>
          <cell r="E6" t="str">
            <v>référente emploi</v>
          </cell>
          <cell r="F6" t="str">
            <v>hélène.cauvin@jscs.gouv.fr</v>
          </cell>
          <cell r="G6" t="str">
            <v>04 73 34 91 64</v>
          </cell>
        </row>
        <row r="7">
          <cell r="B7" t="str">
            <v>DR Auvergne-Rhône-Alpes</v>
          </cell>
          <cell r="C7" t="str">
            <v>LATREILLE</v>
          </cell>
          <cell r="D7" t="str">
            <v>Aurélie</v>
          </cell>
          <cell r="E7" t="str">
            <v>référente équipement + JAN</v>
          </cell>
          <cell r="F7" t="str">
            <v>aurélie.latreille@jscs.gouv.fr</v>
          </cell>
          <cell r="G7" t="str">
            <v>04 72 61 34 67</v>
          </cell>
        </row>
        <row r="8">
          <cell r="B8" t="str">
            <v>DR Auvergne-Rhône-Alpes</v>
          </cell>
          <cell r="C8" t="str">
            <v>BRUNEL</v>
          </cell>
          <cell r="D8" t="str">
            <v>Sophie</v>
          </cell>
          <cell r="E8" t="str">
            <v>référente administrative part territoriale</v>
          </cell>
          <cell r="F8" t="str">
            <v>sophie.brunel@jscs.gouv.fr</v>
          </cell>
          <cell r="G8" t="str">
            <v>04 72 61 34 65</v>
          </cell>
        </row>
        <row r="9">
          <cell r="B9" t="str">
            <v>DR Auvergne-Rhône-Alpes</v>
          </cell>
          <cell r="C9" t="str">
            <v>DREVET</v>
          </cell>
          <cell r="D9" t="str">
            <v>Eric</v>
          </cell>
          <cell r="E9" t="str">
            <v>référent administratif CNDS</v>
          </cell>
          <cell r="F9" t="str">
            <v>eric.drevet@jscs.gouv.fr</v>
          </cell>
          <cell r="G9" t="str">
            <v>04 72 61 34 66</v>
          </cell>
        </row>
        <row r="10">
          <cell r="B10" t="str">
            <v>DR Auvergne-Rhône-Alpes</v>
          </cell>
          <cell r="C10" t="str">
            <v>BERTHELIER</v>
          </cell>
          <cell r="D10" t="str">
            <v>Hélène</v>
          </cell>
          <cell r="E10" t="str">
            <v>référente administrative CNDS</v>
          </cell>
          <cell r="F10" t="str">
            <v>helene.berthelier@jscs.gouv.fr</v>
          </cell>
          <cell r="G10" t="str">
            <v>04 73 34 91 84</v>
          </cell>
        </row>
        <row r="11">
          <cell r="B11" t="str">
            <v>DR Auvergne-Rhône-Alpes</v>
          </cell>
          <cell r="C11" t="str">
            <v>LEMOINE</v>
          </cell>
          <cell r="D11" t="str">
            <v>Stéphanie</v>
          </cell>
          <cell r="E11" t="str">
            <v>référente administrative CNDS (Apprentissage)</v>
          </cell>
          <cell r="F11" t="str">
            <v>stephanie.lemoine@jscs.gouv.fr</v>
          </cell>
          <cell r="G11" t="str">
            <v>04 72 61 39 24</v>
          </cell>
        </row>
        <row r="12">
          <cell r="B12" t="str">
            <v>DR Auvergne-Rhône-Alpes</v>
          </cell>
          <cell r="C12" t="str">
            <v>HERBAUX</v>
          </cell>
          <cell r="D12" t="str">
            <v>Frédérique</v>
          </cell>
          <cell r="E12" t="str">
            <v>référente administrative CNDS</v>
          </cell>
          <cell r="F12" t="str">
            <v>frederique.herbaux@jscs.gouv.fr</v>
          </cell>
          <cell r="G12" t="str">
            <v>04 72 61 40 01</v>
          </cell>
        </row>
        <row r="13">
          <cell r="B13" t="str">
            <v>ALLIER</v>
          </cell>
          <cell r="C13" t="str">
            <v>RENOU</v>
          </cell>
          <cell r="D13" t="str">
            <v>Laurent</v>
          </cell>
          <cell r="E13" t="str">
            <v>responsable pôle sport</v>
          </cell>
          <cell r="F13" t="str">
            <v>laurent,renou@allier.gouv.fr</v>
          </cell>
          <cell r="G13" t="str">
            <v>04 70 48 35 51</v>
          </cell>
        </row>
        <row r="14">
          <cell r="B14" t="str">
            <v>ALLIER</v>
          </cell>
          <cell r="C14" t="str">
            <v>SENNEPIN</v>
          </cell>
          <cell r="D14" t="str">
            <v>Michel</v>
          </cell>
          <cell r="E14" t="str">
            <v>référent part territoriale, emploi, JAN</v>
          </cell>
          <cell r="F14" t="str">
            <v>michel.sennepin@allier.gouv.fr</v>
          </cell>
          <cell r="G14" t="str">
            <v>04 70 48 35 63</v>
          </cell>
        </row>
        <row r="15">
          <cell r="B15" t="str">
            <v>ALLIER</v>
          </cell>
          <cell r="C15" t="str">
            <v xml:space="preserve">LORRAI </v>
          </cell>
          <cell r="D15" t="str">
            <v>Isabelle</v>
          </cell>
          <cell r="E15" t="str">
            <v>référent administratif CNDS</v>
          </cell>
          <cell r="F15" t="str">
            <v>isabelle.lorrai@allier.gouv.fr</v>
          </cell>
          <cell r="G15" t="str">
            <v>04 70 48 35 00</v>
          </cell>
        </row>
        <row r="16">
          <cell r="B16" t="str">
            <v>CANTAL</v>
          </cell>
          <cell r="C16" t="str">
            <v>POTTIER</v>
          </cell>
          <cell r="D16" t="str">
            <v>Laurent</v>
          </cell>
          <cell r="E16" t="str">
            <v>responsable pôle sport</v>
          </cell>
          <cell r="F16" t="str">
            <v>laurent.pottier@cantal.gouv.fr</v>
          </cell>
          <cell r="G16" t="str">
            <v>04 63 27 32 42</v>
          </cell>
        </row>
        <row r="17">
          <cell r="B17" t="str">
            <v>CANTAL</v>
          </cell>
          <cell r="C17" t="str">
            <v>CORVAISIER</v>
          </cell>
          <cell r="D17" t="str">
            <v>Eric</v>
          </cell>
          <cell r="E17" t="str">
            <v>référent part territoriale, emploi</v>
          </cell>
          <cell r="F17" t="str">
            <v>eric.corvaisier@cantal.gouv.fr</v>
          </cell>
          <cell r="G17" t="str">
            <v>04 63 27 32 34</v>
          </cell>
        </row>
        <row r="18">
          <cell r="B18" t="str">
            <v>CANTAL</v>
          </cell>
          <cell r="C18" t="str">
            <v>DELPON</v>
          </cell>
          <cell r="D18" t="str">
            <v>Anne</v>
          </cell>
          <cell r="E18" t="str">
            <v>référent administratif CNDS</v>
          </cell>
          <cell r="F18" t="str">
            <v>anne.delpon@cantal.gouv.fr</v>
          </cell>
          <cell r="G18" t="str">
            <v>04 63 27 32 35</v>
          </cell>
        </row>
        <row r="19">
          <cell r="B19" t="str">
            <v>HAUTE LOIRE</v>
          </cell>
          <cell r="C19" t="str">
            <v xml:space="preserve">DIJOL </v>
          </cell>
          <cell r="D19" t="str">
            <v>Antoine</v>
          </cell>
          <cell r="E19" t="str">
            <v>responsable pôle sport</v>
          </cell>
          <cell r="F19" t="str">
            <v>antoine.dijol@haute-loire.gouv.fr</v>
          </cell>
          <cell r="G19" t="str">
            <v>04 71 09 80 84</v>
          </cell>
        </row>
        <row r="20">
          <cell r="B20" t="str">
            <v>HAUTE LOIRE</v>
          </cell>
          <cell r="C20" t="str">
            <v>SANSANO</v>
          </cell>
          <cell r="D20" t="str">
            <v>Daniel</v>
          </cell>
          <cell r="E20" t="str">
            <v>référent part territoriale, emploi</v>
          </cell>
          <cell r="F20" t="str">
            <v>daniel.sansano@haute-loire.gouv.fr</v>
          </cell>
          <cell r="G20" t="str">
            <v>04 71 09 80 90</v>
          </cell>
        </row>
        <row r="21">
          <cell r="B21" t="str">
            <v>HAUTE LOIRE</v>
          </cell>
          <cell r="C21" t="str">
            <v>COURTADON</v>
          </cell>
          <cell r="D21" t="str">
            <v>Elodie</v>
          </cell>
          <cell r="E21" t="str">
            <v>référent administratif CNDS</v>
          </cell>
          <cell r="F21" t="str">
            <v>elodie.courtadon@haute-loire.gouv.fr</v>
          </cell>
          <cell r="G21" t="str">
            <v>04 71 09 80 88</v>
          </cell>
        </row>
        <row r="22">
          <cell r="B22" t="str">
            <v>HAUTE LOIRE</v>
          </cell>
          <cell r="C22" t="str">
            <v>Masse</v>
          </cell>
          <cell r="D22" t="str">
            <v>Jacques</v>
          </cell>
          <cell r="E22" t="str">
            <v>référent JAN</v>
          </cell>
          <cell r="F22" t="str">
            <v>jacques.masse@haute-loire.gouv.fr</v>
          </cell>
          <cell r="G22" t="str">
            <v xml:space="preserve">04 71 09 80 </v>
          </cell>
        </row>
        <row r="23">
          <cell r="B23" t="str">
            <v>PUY DE DOME</v>
          </cell>
          <cell r="C23" t="str">
            <v>ALBUISSON</v>
          </cell>
          <cell r="D23" t="str">
            <v>Nathalie</v>
          </cell>
          <cell r="E23" t="str">
            <v>responsable pôle sport</v>
          </cell>
          <cell r="F23" t="str">
            <v>nathalie.albuisson@puy-de-dome.gouv.fr</v>
          </cell>
          <cell r="G23" t="str">
            <v>04 73 14 76 32</v>
          </cell>
        </row>
        <row r="24">
          <cell r="B24" t="str">
            <v>PUY DE DOME</v>
          </cell>
        </row>
        <row r="25">
          <cell r="B25" t="str">
            <v>PUY DE DOME</v>
          </cell>
          <cell r="C25" t="str">
            <v>RIBEYROLLES</v>
          </cell>
          <cell r="D25" t="str">
            <v>Fabrice</v>
          </cell>
          <cell r="E25" t="str">
            <v>référent part territoriale, emploi</v>
          </cell>
          <cell r="F25" t="str">
            <v xml:space="preserve">fabrice.ribeyrolles@puy-de-dome.gouv.fr </v>
          </cell>
          <cell r="G25" t="str">
            <v>04 73 14 76 48</v>
          </cell>
        </row>
        <row r="26">
          <cell r="B26" t="str">
            <v>PUY DE DOME</v>
          </cell>
          <cell r="C26" t="str">
            <v>GUIBERT</v>
          </cell>
          <cell r="D26" t="str">
            <v>Romain</v>
          </cell>
          <cell r="E26" t="str">
            <v>référent administratif CNDS</v>
          </cell>
          <cell r="F26" t="str">
            <v>romain.guibert@puy-de-dome.gouv.fr</v>
          </cell>
          <cell r="G26" t="str">
            <v>04 73 14 76 34</v>
          </cell>
        </row>
        <row r="27">
          <cell r="B27" t="str">
            <v>AIN</v>
          </cell>
          <cell r="C27" t="str">
            <v>CHARNAUX</v>
          </cell>
          <cell r="D27" t="str">
            <v>Patrick</v>
          </cell>
          <cell r="E27" t="str">
            <v>responsable pôle sport</v>
          </cell>
          <cell r="F27" t="str">
            <v>patrick.charnaux@ain.gouv.fr</v>
          </cell>
          <cell r="G27" t="str">
            <v>04 74 32 55 08</v>
          </cell>
        </row>
        <row r="28">
          <cell r="B28" t="str">
            <v>AIN</v>
          </cell>
          <cell r="C28" t="str">
            <v>MICHON</v>
          </cell>
          <cell r="D28" t="str">
            <v>Emmanuel</v>
          </cell>
          <cell r="E28" t="str">
            <v>référente part territoriale</v>
          </cell>
          <cell r="F28" t="str">
            <v>emmanuel.michon@ain.gouv.fr</v>
          </cell>
          <cell r="G28" t="str">
            <v>04 74 32 55 06</v>
          </cell>
        </row>
        <row r="29">
          <cell r="B29" t="str">
            <v>AIN</v>
          </cell>
          <cell r="D29" t="str">
            <v>MANAZILLA</v>
          </cell>
          <cell r="E29" t="str">
            <v>référente administrative CNDS</v>
          </cell>
          <cell r="F29" t="str">
            <v>manazilla.mohamed@ain.gouv.fr</v>
          </cell>
          <cell r="G29" t="str">
            <v>04 74 32 55 36</v>
          </cell>
        </row>
        <row r="30">
          <cell r="B30" t="str">
            <v>AIN</v>
          </cell>
          <cell r="D30" t="str">
            <v>Carole</v>
          </cell>
          <cell r="E30" t="str">
            <v>référente JAN</v>
          </cell>
          <cell r="F30" t="str">
            <v>carole.saindef@ain.gouv.fr</v>
          </cell>
          <cell r="G30" t="str">
            <v>04 74 32 55 39</v>
          </cell>
        </row>
        <row r="31">
          <cell r="B31" t="str">
            <v>AIN</v>
          </cell>
          <cell r="C31" t="str">
            <v>MOUALA</v>
          </cell>
          <cell r="D31" t="str">
            <v>Sabila</v>
          </cell>
          <cell r="E31" t="str">
            <v>référente emploi</v>
          </cell>
          <cell r="F31" t="str">
            <v>sabila.mouala@ain.gouv.fr</v>
          </cell>
          <cell r="G31" t="str">
            <v>04 74 32 55 06</v>
          </cell>
        </row>
        <row r="32">
          <cell r="B32" t="str">
            <v>ARDECHE</v>
          </cell>
          <cell r="C32" t="str">
            <v>PARENT</v>
          </cell>
          <cell r="D32" t="str">
            <v>Olivier</v>
          </cell>
          <cell r="E32" t="str">
            <v>responsable pôle sport - part territoriale</v>
          </cell>
          <cell r="F32" t="str">
            <v>olivier.parent@ardeche.gouv.fr</v>
          </cell>
          <cell r="G32" t="str">
            <v>04 75 66 53 98</v>
          </cell>
        </row>
        <row r="33">
          <cell r="B33" t="str">
            <v>ARDECHE</v>
          </cell>
          <cell r="C33" t="str">
            <v>CHICHIGNOUD</v>
          </cell>
          <cell r="D33" t="str">
            <v>Pascal</v>
          </cell>
          <cell r="E33" t="str">
            <v>référent JAN, équipement</v>
          </cell>
          <cell r="F33" t="str">
            <v>pascal.chichignoud@ardeche.gouv.fr</v>
          </cell>
          <cell r="G33" t="str">
            <v>04 75 66 53 00</v>
          </cell>
        </row>
        <row r="34">
          <cell r="B34" t="str">
            <v>ARDECHE</v>
          </cell>
          <cell r="C34" t="str">
            <v>VIGNOLES</v>
          </cell>
          <cell r="D34" t="str">
            <v>Pascal</v>
          </cell>
          <cell r="E34" t="str">
            <v>référent administratif CNDS</v>
          </cell>
          <cell r="F34" t="str">
            <v>pascal.vignoles@ardeche.gouv.fr</v>
          </cell>
          <cell r="G34" t="str">
            <v>04 75 66 53 84</v>
          </cell>
        </row>
        <row r="35">
          <cell r="B35" t="str">
            <v>DROME</v>
          </cell>
          <cell r="C35" t="str">
            <v>BRUNIOT</v>
          </cell>
          <cell r="D35" t="str">
            <v>Jean-Claude</v>
          </cell>
          <cell r="E35" t="str">
            <v>responsable pôle sport</v>
          </cell>
          <cell r="F35" t="str">
            <v>jean-claude.bruniot@drome.gouv.fr</v>
          </cell>
          <cell r="G35" t="str">
            <v>04 26 52 22 65</v>
          </cell>
        </row>
        <row r="36">
          <cell r="B36" t="str">
            <v>DROME</v>
          </cell>
          <cell r="C36" t="str">
            <v>BRUNIOT</v>
          </cell>
          <cell r="D36" t="str">
            <v>Jean-Claude</v>
          </cell>
          <cell r="E36" t="str">
            <v>référent part territoriale, JAN</v>
          </cell>
          <cell r="F36" t="str">
            <v>jean-claude.bruniot@drome.gouv.fr</v>
          </cell>
          <cell r="G36" t="str">
            <v>04 26 52 22 65</v>
          </cell>
        </row>
        <row r="37">
          <cell r="B37" t="str">
            <v>DROME</v>
          </cell>
        </row>
        <row r="38">
          <cell r="B38" t="str">
            <v>DROME</v>
          </cell>
          <cell r="C38" t="str">
            <v xml:space="preserve">VITALI </v>
          </cell>
          <cell r="D38" t="str">
            <v>Hervé</v>
          </cell>
          <cell r="E38" t="str">
            <v>référent emploi</v>
          </cell>
          <cell r="F38" t="str">
            <v>herve.vitali@drome.gouv.fr</v>
          </cell>
          <cell r="G38" t="str">
            <v>04 26 52 22 60</v>
          </cell>
        </row>
        <row r="39">
          <cell r="B39" t="str">
            <v>ISERE</v>
          </cell>
          <cell r="C39" t="str">
            <v>BECU-SALAÜN</v>
          </cell>
          <cell r="D39" t="str">
            <v>Isabelle</v>
          </cell>
          <cell r="E39" t="str">
            <v>responsable pôle sport</v>
          </cell>
          <cell r="F39" t="str">
            <v>isabelle.becu-salaun@isere.gouv.fr</v>
          </cell>
          <cell r="G39" t="str">
            <v>04 57 38 65 20</v>
          </cell>
        </row>
        <row r="40">
          <cell r="B40" t="str">
            <v>ISERE</v>
          </cell>
          <cell r="C40" t="str">
            <v>LEDOUX</v>
          </cell>
          <cell r="D40" t="str">
            <v>Joël</v>
          </cell>
          <cell r="E40" t="str">
            <v>référent part territoriale</v>
          </cell>
          <cell r="F40" t="str">
            <v>joel.ledoux@isere.gouv.fr</v>
          </cell>
          <cell r="G40" t="str">
            <v>04 57 38 65 50</v>
          </cell>
        </row>
        <row r="41">
          <cell r="B41" t="str">
            <v>ISERE</v>
          </cell>
          <cell r="C41" t="str">
            <v>EREMEEF</v>
          </cell>
          <cell r="D41" t="str">
            <v>Nathalie</v>
          </cell>
          <cell r="E41" t="str">
            <v>référent administratif CNDS</v>
          </cell>
          <cell r="F41" t="str">
            <v>nathalie.eremeef@isere.gouv.fr</v>
          </cell>
          <cell r="G41" t="str">
            <v>04 57 38 65 51</v>
          </cell>
        </row>
        <row r="42">
          <cell r="B42" t="str">
            <v>ISERE</v>
          </cell>
          <cell r="C42" t="str">
            <v>DEPIESSE</v>
          </cell>
          <cell r="D42" t="str">
            <v>Lydie</v>
          </cell>
          <cell r="E42" t="str">
            <v>référente JAN + équipement</v>
          </cell>
          <cell r="F42" t="str">
            <v>lydie.depiesse@isere.gouv.fr</v>
          </cell>
          <cell r="G42" t="str">
            <v>04 57 38 65 52</v>
          </cell>
        </row>
        <row r="43">
          <cell r="B43" t="str">
            <v>ISERE</v>
          </cell>
          <cell r="C43" t="str">
            <v>VAUCHEZ</v>
          </cell>
          <cell r="D43" t="str">
            <v>Yvon</v>
          </cell>
          <cell r="E43" t="str">
            <v>référent emploi</v>
          </cell>
          <cell r="F43" t="str">
            <v>yvon.vauchez@isere.gouv.fr</v>
          </cell>
          <cell r="G43" t="str">
            <v>04 57 38 65 81</v>
          </cell>
        </row>
        <row r="44">
          <cell r="B44" t="str">
            <v>LOIRE</v>
          </cell>
          <cell r="C44" t="str">
            <v>MABRUT</v>
          </cell>
          <cell r="D44" t="str">
            <v>Pierre</v>
          </cell>
          <cell r="E44" t="str">
            <v>responsable pôle sport</v>
          </cell>
          <cell r="F44" t="str">
            <v>pierre.mabrut@loire.gouv.fr</v>
          </cell>
          <cell r="G44" t="str">
            <v>04 77 49 63 82</v>
          </cell>
        </row>
        <row r="45">
          <cell r="B45" t="str">
            <v>LOIRE</v>
          </cell>
          <cell r="C45" t="str">
            <v>FEUTRIER</v>
          </cell>
          <cell r="D45" t="str">
            <v>Blandine</v>
          </cell>
          <cell r="E45" t="str">
            <v>référent part territoriale, emploi, JAN</v>
          </cell>
          <cell r="F45" t="str">
            <v>blandine.feutrier@loire.gouv.fr</v>
          </cell>
          <cell r="G45" t="str">
            <v>04 77 49 63 91</v>
          </cell>
        </row>
        <row r="46">
          <cell r="B46" t="str">
            <v>LOIRE</v>
          </cell>
          <cell r="C46" t="str">
            <v>VALENTIN</v>
          </cell>
          <cell r="D46" t="str">
            <v>Valérie</v>
          </cell>
          <cell r="E46" t="str">
            <v>référent administratif CNDS</v>
          </cell>
          <cell r="F46" t="str">
            <v>valerie.valentin@loire.gouv.fr</v>
          </cell>
          <cell r="G46" t="str">
            <v>04 77 49 63 81</v>
          </cell>
        </row>
        <row r="47">
          <cell r="B47" t="str">
            <v>RHONE</v>
          </cell>
          <cell r="C47" t="str">
            <v>DALENS</v>
          </cell>
          <cell r="D47" t="str">
            <v>Charles</v>
          </cell>
          <cell r="E47" t="str">
            <v>responsable pôle sport</v>
          </cell>
          <cell r="F47" t="str">
            <v>charles.dalens@rhone.gouv.fr</v>
          </cell>
          <cell r="G47" t="str">
            <v>04 81 92 44 77</v>
          </cell>
        </row>
        <row r="48">
          <cell r="B48" t="str">
            <v>RHONE</v>
          </cell>
          <cell r="C48" t="str">
            <v>SPRECHER</v>
          </cell>
          <cell r="D48" t="str">
            <v>Bernard</v>
          </cell>
          <cell r="E48" t="str">
            <v>référent part territoriale, emploi</v>
          </cell>
          <cell r="F48" t="str">
            <v xml:space="preserve">bernard.sprecher@rhone.gouv.fr </v>
          </cell>
          <cell r="G48" t="str">
            <v>04 81 92 45 76</v>
          </cell>
        </row>
        <row r="49">
          <cell r="B49" t="str">
            <v>RHONE</v>
          </cell>
          <cell r="C49" t="str">
            <v>FAVELIER</v>
          </cell>
          <cell r="D49" t="str">
            <v>Nicolas</v>
          </cell>
          <cell r="E49" t="str">
            <v>référent administratif CNDS</v>
          </cell>
          <cell r="F49" t="str">
            <v>nicolas.favelier@rhone.gouv.fr</v>
          </cell>
          <cell r="G49" t="str">
            <v>04 81 92 45 71</v>
          </cell>
        </row>
        <row r="50">
          <cell r="B50" t="str">
            <v>RHONE</v>
          </cell>
          <cell r="C50" t="str">
            <v>DUFAUX</v>
          </cell>
          <cell r="D50" t="str">
            <v>Patricia</v>
          </cell>
          <cell r="E50" t="str">
            <v>référente JAN</v>
          </cell>
          <cell r="F50" t="str">
            <v>patricia.daufaux@rhone.gouv.fr</v>
          </cell>
          <cell r="G50" t="str">
            <v>04 81 92 44 73</v>
          </cell>
        </row>
        <row r="51">
          <cell r="B51" t="str">
            <v>SAVOIE</v>
          </cell>
          <cell r="C51" t="str">
            <v>GIRARD</v>
          </cell>
          <cell r="D51" t="str">
            <v xml:space="preserve">Laurent </v>
          </cell>
          <cell r="E51" t="str">
            <v>responsable pôle sport</v>
          </cell>
          <cell r="F51" t="str">
            <v>laurent.girard@savoie.gouv.fr</v>
          </cell>
          <cell r="G51" t="str">
            <v>04.71.05.32.30</v>
          </cell>
        </row>
        <row r="52">
          <cell r="B52" t="str">
            <v>SAVOIE</v>
          </cell>
        </row>
        <row r="53">
          <cell r="B53" t="str">
            <v>SAVOIE</v>
          </cell>
          <cell r="C53" t="str">
            <v xml:space="preserve">EXERTIER </v>
          </cell>
          <cell r="D53" t="str">
            <v>Joëlle</v>
          </cell>
          <cell r="E53" t="str">
            <v>référent administratif CNDS</v>
          </cell>
          <cell r="F53" t="str">
            <v>joelle.exertier@savoie.gouv.fr</v>
          </cell>
          <cell r="G53" t="str">
            <v>04 56 11 06 52</v>
          </cell>
        </row>
        <row r="54">
          <cell r="B54" t="str">
            <v>SAVOIE</v>
          </cell>
        </row>
        <row r="55">
          <cell r="B55" t="str">
            <v>HAUTE SAVOIE</v>
          </cell>
          <cell r="C55" t="str">
            <v>BASSET</v>
          </cell>
          <cell r="D55" t="str">
            <v>Fabien</v>
          </cell>
          <cell r="E55" t="str">
            <v>responsable pôle sport</v>
          </cell>
          <cell r="F55" t="str">
            <v>fabien.basset@haute-savoie.gouv.fr</v>
          </cell>
          <cell r="G55" t="str">
            <v>04 50 88 43 53</v>
          </cell>
        </row>
        <row r="56">
          <cell r="B56" t="str">
            <v>HAUTE SAVOIE</v>
          </cell>
          <cell r="C56" t="str">
            <v>LACASA</v>
          </cell>
          <cell r="D56" t="str">
            <v>Laurent</v>
          </cell>
          <cell r="E56" t="str">
            <v>référent part territoriale, emploi, JAN</v>
          </cell>
          <cell r="F56" t="str">
            <v>laurent.lacasa@haute-savoie.gouv.fr</v>
          </cell>
          <cell r="G56" t="str">
            <v>04 50 88 48 79</v>
          </cell>
        </row>
        <row r="57">
          <cell r="B57" t="str">
            <v>HAUTE SAVOIE</v>
          </cell>
          <cell r="C57" t="str">
            <v>CASTELLA</v>
          </cell>
          <cell r="D57" t="str">
            <v>Sylvaine</v>
          </cell>
          <cell r="E57" t="str">
            <v>référent administratif CNDS</v>
          </cell>
          <cell r="F57" t="str">
            <v>sylvaine.castella@haute-savoie.gouv.fr</v>
          </cell>
          <cell r="G57" t="str">
            <v>04 50 88 41 36</v>
          </cell>
        </row>
      </sheetData>
      <sheetData sheetId="5">
        <row r="3">
          <cell r="B3" t="str">
            <v>DR Bourgogne-Franche-Comté</v>
          </cell>
          <cell r="C3" t="str">
            <v>ANDRE</v>
          </cell>
          <cell r="D3" t="str">
            <v>Pascal</v>
          </cell>
          <cell r="E3" t="str">
            <v>responsable pôle sport</v>
          </cell>
          <cell r="F3" t="str">
            <v>pascal.andre@drjscs.gouv.fr</v>
          </cell>
          <cell r="G3" t="str">
            <v>03 80 68 39 15</v>
          </cell>
        </row>
        <row r="4">
          <cell r="B4" t="str">
            <v>DR Bourgogne-Franche-Comté</v>
          </cell>
          <cell r="C4" t="str">
            <v>SALAUN-BECU</v>
          </cell>
          <cell r="D4" t="str">
            <v>Chloé</v>
          </cell>
          <cell r="E4" t="str">
            <v>adjointe chef du pole sport</v>
          </cell>
          <cell r="F4" t="str">
            <v>chloe.salaun@drjscs.gouv.fr</v>
          </cell>
          <cell r="G4" t="str">
            <v>03 80 68 39 48</v>
          </cell>
        </row>
        <row r="5">
          <cell r="B5" t="str">
            <v>DR Bourgogne-Franche-Comté</v>
          </cell>
          <cell r="C5" t="str">
            <v>MAILLARD</v>
          </cell>
          <cell r="D5" t="str">
            <v>Sébastien</v>
          </cell>
          <cell r="E5" t="str">
            <v>référent part territoriale</v>
          </cell>
          <cell r="F5" t="str">
            <v>sebastien.maillard@drjscs.gouv.fr</v>
          </cell>
          <cell r="G5" t="str">
            <v>03 80 68 39 23</v>
          </cell>
        </row>
        <row r="6">
          <cell r="B6" t="str">
            <v>DR Bourgogne-Franche-Comté</v>
          </cell>
          <cell r="C6" t="str">
            <v>DUBIEF</v>
          </cell>
          <cell r="D6" t="str">
            <v>Aurélie</v>
          </cell>
          <cell r="E6" t="str">
            <v>référent administratif CNDS</v>
          </cell>
          <cell r="F6" t="str">
            <v>aurelie.dubief@drjscs.gouv.fr</v>
          </cell>
          <cell r="G6" t="str">
            <v>03 80 68 39 46</v>
          </cell>
        </row>
        <row r="7">
          <cell r="B7" t="str">
            <v>COTE D'OR</v>
          </cell>
          <cell r="E7" t="str">
            <v>responsable pôle JSVA</v>
          </cell>
        </row>
        <row r="8">
          <cell r="B8" t="str">
            <v>COTE D'OR</v>
          </cell>
          <cell r="C8" t="str">
            <v>OUDOT</v>
          </cell>
          <cell r="D8" t="str">
            <v>Emmanuelle</v>
          </cell>
          <cell r="E8" t="str">
            <v xml:space="preserve">référent part territoriale </v>
          </cell>
          <cell r="F8" t="str">
            <v>emmanuelle.oudot@cote-dor.gouv.fr</v>
          </cell>
          <cell r="G8" t="str">
            <v xml:space="preserve">03 80 68 31 08 </v>
          </cell>
        </row>
        <row r="9">
          <cell r="B9" t="str">
            <v>COTE D'OR</v>
          </cell>
          <cell r="C9" t="str">
            <v>MAILLARD</v>
          </cell>
          <cell r="D9" t="str">
            <v>Sébastien</v>
          </cell>
          <cell r="E9" t="str">
            <v>référent emploi</v>
          </cell>
          <cell r="F9" t="str">
            <v>sebastien.maillard@drjscs.gouv.fr</v>
          </cell>
          <cell r="G9" t="str">
            <v>03 80 68 39 23</v>
          </cell>
        </row>
        <row r="10">
          <cell r="B10" t="str">
            <v>COTE D'OR</v>
          </cell>
          <cell r="C10" t="str">
            <v>LANGEREUX</v>
          </cell>
          <cell r="D10" t="str">
            <v>Brigitte</v>
          </cell>
          <cell r="E10" t="str">
            <v>référent administratif CNDS</v>
          </cell>
          <cell r="F10" t="str">
            <v>brigitte.langereux@cote-dor.gouv.fr</v>
          </cell>
          <cell r="G10" t="str">
            <v>03 80 68 31 14</v>
          </cell>
        </row>
        <row r="11">
          <cell r="B11" t="str">
            <v>NIEVRE</v>
          </cell>
          <cell r="C11" t="str">
            <v>VASSEUR</v>
          </cell>
          <cell r="D11" t="str">
            <v>Faustine</v>
          </cell>
          <cell r="E11" t="str">
            <v>responsable pôle sport</v>
          </cell>
          <cell r="F11" t="str">
            <v>faustine.vasseur@nievre.gouv.fr</v>
          </cell>
          <cell r="G11" t="str">
            <v>03 58 07 20 24</v>
          </cell>
        </row>
        <row r="12">
          <cell r="B12" t="str">
            <v>NIEVRE</v>
          </cell>
          <cell r="C12" t="str">
            <v>FEVRE</v>
          </cell>
          <cell r="D12" t="str">
            <v>Ingrid</v>
          </cell>
          <cell r="E12" t="str">
            <v>référent part territoriale</v>
          </cell>
          <cell r="F12" t="str">
            <v>ingrid.fevre@nievre.gouv.fr</v>
          </cell>
          <cell r="G12" t="str">
            <v>03 58 07 20 26</v>
          </cell>
        </row>
        <row r="13">
          <cell r="B13" t="str">
            <v>NIEVRE</v>
          </cell>
          <cell r="E13" t="str">
            <v>référent administratif CNDS</v>
          </cell>
        </row>
        <row r="14">
          <cell r="B14" t="str">
            <v>NIEVRE</v>
          </cell>
          <cell r="C14" t="str">
            <v>FEVRE</v>
          </cell>
          <cell r="D14" t="str">
            <v>Ingrid</v>
          </cell>
          <cell r="E14" t="str">
            <v>référent emploi</v>
          </cell>
          <cell r="F14" t="str">
            <v>ingrid.fevre@nievre.gouv.fr</v>
          </cell>
          <cell r="G14" t="str">
            <v>03 58 07 20 26</v>
          </cell>
        </row>
        <row r="15">
          <cell r="B15" t="str">
            <v>SAONE ET LOIRE</v>
          </cell>
          <cell r="C15" t="str">
            <v>LAFFONT</v>
          </cell>
          <cell r="D15" t="str">
            <v>Yves</v>
          </cell>
          <cell r="E15" t="str">
            <v>responsable pôle sport</v>
          </cell>
          <cell r="F15" t="str">
            <v>yves.laffont@saone-et-loire.gouv.fr</v>
          </cell>
          <cell r="G15" t="str">
            <v>03 58 79 32 41</v>
          </cell>
        </row>
        <row r="16">
          <cell r="B16" t="str">
            <v>SAONE ET LOIRE</v>
          </cell>
          <cell r="C16" t="str">
            <v>MEYER</v>
          </cell>
          <cell r="D16" t="str">
            <v>Yan</v>
          </cell>
          <cell r="E16" t="str">
            <v>référent part territoriale</v>
          </cell>
          <cell r="F16" t="str">
            <v>yan.meyer@saone-et-loire.gouv.fr</v>
          </cell>
          <cell r="G16" t="str">
            <v>03 58 79 32 49</v>
          </cell>
        </row>
        <row r="17">
          <cell r="B17" t="str">
            <v>SAONE ET LOIRE</v>
          </cell>
          <cell r="C17" t="str">
            <v>MATHIEU</v>
          </cell>
          <cell r="D17" t="str">
            <v>jean Pierre</v>
          </cell>
          <cell r="E17" t="str">
            <v>référent administratif CNDS</v>
          </cell>
          <cell r="F17" t="str">
            <v>jean-pierre.mathieu@saone-et-loire.gouv.fr</v>
          </cell>
          <cell r="G17" t="str">
            <v>03 58 79 32 53</v>
          </cell>
        </row>
        <row r="18">
          <cell r="B18" t="str">
            <v>SAONE ET LOIRE</v>
          </cell>
          <cell r="C18" t="str">
            <v>DELACOUR</v>
          </cell>
          <cell r="D18" t="str">
            <v>Hervé</v>
          </cell>
          <cell r="E18" t="str">
            <v>référent emploi</v>
          </cell>
          <cell r="F18" t="str">
            <v>herve.delacour@saone-et-loire.gouv.fr</v>
          </cell>
          <cell r="G18" t="str">
            <v>03 58 79 32 48</v>
          </cell>
        </row>
        <row r="19">
          <cell r="B19" t="str">
            <v>YONNE</v>
          </cell>
          <cell r="C19" t="str">
            <v>LAGARDE</v>
          </cell>
          <cell r="D19" t="str">
            <v>Pascal</v>
          </cell>
          <cell r="E19" t="str">
            <v>responsable pôle sport</v>
          </cell>
          <cell r="F19" t="str">
            <v>pascal.lagarde@drjscs.gouv.fr</v>
          </cell>
          <cell r="G19" t="str">
            <v>03 80 72 69 09</v>
          </cell>
        </row>
        <row r="20">
          <cell r="B20" t="str">
            <v>YONNE</v>
          </cell>
          <cell r="C20" t="str">
            <v>PINTENO</v>
          </cell>
          <cell r="D20" t="str">
            <v>Corinne</v>
          </cell>
          <cell r="E20" t="str">
            <v>référent part territoriale</v>
          </cell>
          <cell r="F20" t="str">
            <v>corinne.pinteno@yonne.gouv.fr</v>
          </cell>
          <cell r="G20" t="str">
            <v>03 86 72 69 73</v>
          </cell>
        </row>
        <row r="21">
          <cell r="B21" t="str">
            <v>YONNE</v>
          </cell>
          <cell r="E21" t="str">
            <v>référent administratif CNDS</v>
          </cell>
        </row>
        <row r="22">
          <cell r="B22" t="str">
            <v>YONNE</v>
          </cell>
          <cell r="C22" t="str">
            <v>PINTENO</v>
          </cell>
          <cell r="D22" t="str">
            <v>Corinne</v>
          </cell>
          <cell r="E22" t="str">
            <v>référent emploi</v>
          </cell>
          <cell r="F22" t="str">
            <v>corinne.pinteno@yonne.gouv.fr</v>
          </cell>
          <cell r="G22" t="str">
            <v>03 86 72 69 73</v>
          </cell>
        </row>
        <row r="23">
          <cell r="B23" t="str">
            <v>DOUBS</v>
          </cell>
          <cell r="C23" t="str">
            <v>CABLEY</v>
          </cell>
          <cell r="D23" t="str">
            <v>stéphane</v>
          </cell>
          <cell r="E23" t="str">
            <v>responsable pôle sport</v>
          </cell>
          <cell r="F23" t="str">
            <v>stephane.cabley@doubs.fr</v>
          </cell>
          <cell r="G23" t="str">
            <v>03 63 18 50 67</v>
          </cell>
        </row>
        <row r="24">
          <cell r="B24" t="str">
            <v>DOUBS</v>
          </cell>
          <cell r="C24" t="str">
            <v>MONROLIN</v>
          </cell>
          <cell r="D24" t="str">
            <v>Laurent</v>
          </cell>
          <cell r="E24" t="str">
            <v>référent part territoriale</v>
          </cell>
          <cell r="F24" t="str">
            <v xml:space="preserve">laurent.monrolin@doubs.gouv.fr </v>
          </cell>
          <cell r="G24" t="str">
            <v>03 63 18 50 58</v>
          </cell>
        </row>
        <row r="25">
          <cell r="B25" t="str">
            <v>DOUBS</v>
          </cell>
          <cell r="C25" t="str">
            <v xml:space="preserve">SALOMON </v>
          </cell>
          <cell r="D25" t="str">
            <v>Annie</v>
          </cell>
          <cell r="E25" t="str">
            <v>référent administratif CNDS</v>
          </cell>
          <cell r="F25" t="str">
            <v>annie.salomon@doubs.gouv.fr</v>
          </cell>
          <cell r="G25" t="str">
            <v>03 63 18 50 72</v>
          </cell>
        </row>
        <row r="26">
          <cell r="B26" t="str">
            <v>DOUBS</v>
          </cell>
          <cell r="C26" t="str">
            <v>MONROLIN</v>
          </cell>
          <cell r="D26" t="str">
            <v>Laurent</v>
          </cell>
          <cell r="E26" t="str">
            <v>référent emploi</v>
          </cell>
          <cell r="F26" t="str">
            <v xml:space="preserve">laurent.monrolin@doubs.gouv.fr </v>
          </cell>
          <cell r="G26" t="str">
            <v>03 63 18 50 58</v>
          </cell>
        </row>
        <row r="27">
          <cell r="B27" t="str">
            <v>JURA</v>
          </cell>
          <cell r="C27" t="str">
            <v>LANGEOIS</v>
          </cell>
          <cell r="D27" t="str">
            <v>Cécile</v>
          </cell>
          <cell r="E27" t="str">
            <v>responsable pôle sport</v>
          </cell>
          <cell r="F27" t="str">
            <v>cecile.langeois@jura.gouv.fr</v>
          </cell>
          <cell r="G27" t="str">
            <v>03 63 55 8330</v>
          </cell>
        </row>
        <row r="28">
          <cell r="B28" t="str">
            <v>JURA</v>
          </cell>
          <cell r="C28" t="str">
            <v>EBEL</v>
          </cell>
          <cell r="D28" t="str">
            <v>patrick</v>
          </cell>
          <cell r="E28" t="str">
            <v>référent part territoriale</v>
          </cell>
          <cell r="F28" t="str">
            <v>patrick.ebel@jura.gouv.fr</v>
          </cell>
          <cell r="G28" t="str">
            <v>03 63 55 83 42</v>
          </cell>
        </row>
        <row r="29">
          <cell r="B29" t="str">
            <v>JURA</v>
          </cell>
          <cell r="C29" t="str">
            <v>PONSARD</v>
          </cell>
          <cell r="D29" t="str">
            <v>Maud</v>
          </cell>
          <cell r="E29" t="str">
            <v>référent administratif CNDS</v>
          </cell>
          <cell r="F29" t="str">
            <v xml:space="preserve">maud.wafflart@jura.gouv.fr </v>
          </cell>
          <cell r="G29" t="str">
            <v>03 63 55 83 32</v>
          </cell>
        </row>
        <row r="30">
          <cell r="B30" t="str">
            <v>JURA</v>
          </cell>
          <cell r="C30" t="str">
            <v>EBEL</v>
          </cell>
          <cell r="D30" t="str">
            <v>patrick</v>
          </cell>
          <cell r="E30" t="str">
            <v>référent emploi</v>
          </cell>
          <cell r="F30" t="str">
            <v>patrick.ebel@jura.gouv.fr</v>
          </cell>
          <cell r="G30" t="str">
            <v>03 63 55 83 42</v>
          </cell>
        </row>
        <row r="31">
          <cell r="B31" t="str">
            <v>HAUTE SAONE</v>
          </cell>
          <cell r="C31" t="str">
            <v>SCHNOEBELEN</v>
          </cell>
          <cell r="D31" t="str">
            <v>Jérôme</v>
          </cell>
          <cell r="E31" t="str">
            <v>responsable pôle sport</v>
          </cell>
          <cell r="F31" t="str">
            <v xml:space="preserve">jerome.schnoebelen@haute-saone.gouv.fr </v>
          </cell>
          <cell r="G31" t="str">
            <v>03 84 96 17 94</v>
          </cell>
        </row>
        <row r="32">
          <cell r="B32" t="str">
            <v>HAUTE SAONE</v>
          </cell>
          <cell r="C32" t="str">
            <v>DAVAL</v>
          </cell>
          <cell r="D32" t="str">
            <v xml:space="preserve">Sébastien </v>
          </cell>
          <cell r="E32" t="str">
            <v>référent part territoriale</v>
          </cell>
          <cell r="F32" t="str">
            <v>sebastien.daval@haute-saone.gouv.fr</v>
          </cell>
          <cell r="G32" t="str">
            <v>03 84 96 17 21</v>
          </cell>
        </row>
        <row r="33">
          <cell r="B33" t="str">
            <v>HAUTE SAONE</v>
          </cell>
          <cell r="C33" t="str">
            <v>MENIGOZ</v>
          </cell>
          <cell r="D33" t="str">
            <v>Sylvie</v>
          </cell>
          <cell r="E33" t="str">
            <v>référent administratif CNDS</v>
          </cell>
          <cell r="F33" t="str">
            <v>sylvie.menigoz@haute-saone.gouv.fr</v>
          </cell>
          <cell r="G33" t="str">
            <v>03 84 96 17 20</v>
          </cell>
        </row>
        <row r="34">
          <cell r="B34" t="str">
            <v>HAUTE SAONE</v>
          </cell>
          <cell r="C34" t="str">
            <v>DAVAL</v>
          </cell>
          <cell r="D34" t="str">
            <v xml:space="preserve">Sébastien </v>
          </cell>
          <cell r="E34" t="str">
            <v>référent emploi</v>
          </cell>
          <cell r="F34" t="str">
            <v>sebastien.daval@haute-saone.gouv.fr</v>
          </cell>
          <cell r="G34" t="str">
            <v>03 84 96 17 21</v>
          </cell>
        </row>
        <row r="35">
          <cell r="B35" t="str">
            <v>TERRITOIRE DE BELFORT</v>
          </cell>
          <cell r="C35" t="str">
            <v xml:space="preserve"> MEOZZI</v>
          </cell>
          <cell r="D35" t="str">
            <v>Jea-Christophe</v>
          </cell>
          <cell r="E35" t="str">
            <v>responsable pôle sport</v>
          </cell>
          <cell r="F35" t="str">
            <v>jean-christophe.meozzi@territoire-de-belfort.gouv.fr</v>
          </cell>
          <cell r="G35" t="str">
            <v>03 84 21 98 69</v>
          </cell>
        </row>
        <row r="36">
          <cell r="B36" t="str">
            <v>TERRITOIRE DE BELFORT</v>
          </cell>
          <cell r="C36" t="str">
            <v>MELODRAMMA</v>
          </cell>
          <cell r="D36" t="str">
            <v>Jonas</v>
          </cell>
          <cell r="E36" t="str">
            <v>référent part territoriale</v>
          </cell>
          <cell r="F36" t="str">
            <v xml:space="preserve">jonas.melodramma@territoire-de-belfort.gouv.fr </v>
          </cell>
          <cell r="G36" t="str">
            <v>03 84 21 98 62</v>
          </cell>
        </row>
        <row r="37">
          <cell r="B37" t="str">
            <v>TERRITOIRE DE BELFORT</v>
          </cell>
          <cell r="C37" t="str">
            <v>BARBEAUT</v>
          </cell>
          <cell r="D37" t="str">
            <v>Nadine</v>
          </cell>
          <cell r="E37" t="str">
            <v>référent administratif CNDS</v>
          </cell>
          <cell r="F37" t="str">
            <v xml:space="preserve">nadine.barbeaut@territoire-de-belfort.gouv.fr </v>
          </cell>
          <cell r="G37" t="str">
            <v>03 84 58 87 04</v>
          </cell>
        </row>
        <row r="38">
          <cell r="B38" t="str">
            <v>TERRITOIRE DE BELFORT</v>
          </cell>
          <cell r="C38" t="str">
            <v>MELODRAMMA</v>
          </cell>
          <cell r="D38" t="str">
            <v>Jonas</v>
          </cell>
          <cell r="E38" t="str">
            <v>référent emploi</v>
          </cell>
          <cell r="F38" t="str">
            <v xml:space="preserve">jonas.melodramma@territoire-de-belfort.gouv.fr </v>
          </cell>
          <cell r="G38" t="str">
            <v>03 84 21 98 62</v>
          </cell>
        </row>
      </sheetData>
      <sheetData sheetId="6">
        <row r="3">
          <cell r="B3" t="str">
            <v>DR Bretagne</v>
          </cell>
          <cell r="C3" t="str">
            <v>FOUREL</v>
          </cell>
          <cell r="D3" t="str">
            <v>PATRICE</v>
          </cell>
          <cell r="E3" t="str">
            <v>responsable pôle sport</v>
          </cell>
          <cell r="F3" t="str">
            <v>patrice.fourel@jscs.gouv.fr</v>
          </cell>
          <cell r="G3" t="str">
            <v>02 23 48 24 21</v>
          </cell>
        </row>
        <row r="4">
          <cell r="B4" t="str">
            <v>DR Bretagne</v>
          </cell>
          <cell r="C4" t="str">
            <v>WATTERLOT</v>
          </cell>
          <cell r="D4" t="str">
            <v>Thierry</v>
          </cell>
          <cell r="E4" t="str">
            <v>référent part territoriale</v>
          </cell>
          <cell r="F4" t="str">
            <v>thierry.watterlot@jscs.gouv.fr</v>
          </cell>
          <cell r="G4" t="str">
            <v>02 23 48 24 91</v>
          </cell>
        </row>
        <row r="5">
          <cell r="B5" t="str">
            <v>DR Bretagne</v>
          </cell>
          <cell r="C5" t="str">
            <v>WATTERLOT</v>
          </cell>
          <cell r="D5" t="str">
            <v>Thierry</v>
          </cell>
          <cell r="E5" t="str">
            <v>référent emploi</v>
          </cell>
          <cell r="F5" t="str">
            <v>thierry.watterlot@jscs.gouv.fr</v>
          </cell>
          <cell r="G5" t="str">
            <v>02 23 48 24 91</v>
          </cell>
        </row>
        <row r="6">
          <cell r="B6" t="str">
            <v>DR Bretagne</v>
          </cell>
          <cell r="C6" t="str">
            <v>ABRAHAM</v>
          </cell>
          <cell r="D6" t="str">
            <v>Sarah</v>
          </cell>
          <cell r="E6" t="str">
            <v>référent administratif CNDS</v>
          </cell>
          <cell r="F6" t="str">
            <v>sarah.abraham@jscs.gouv.fr</v>
          </cell>
          <cell r="G6" t="str">
            <v>02 23 48 24 25</v>
          </cell>
        </row>
        <row r="7">
          <cell r="B7" t="str">
            <v>COTES D'ARMOR</v>
          </cell>
          <cell r="C7" t="str">
            <v>LE BELLEC</v>
          </cell>
          <cell r="D7" t="str">
            <v>Marianne</v>
          </cell>
          <cell r="E7" t="str">
            <v>responsable pôle sport</v>
          </cell>
          <cell r="F7" t="str">
            <v>marianne.lebellec@cotes-darmor.gouv.fr</v>
          </cell>
          <cell r="G7" t="str">
            <v>02 96 62 83 74</v>
          </cell>
        </row>
        <row r="8">
          <cell r="B8" t="str">
            <v>COTES D'ARMOR</v>
          </cell>
          <cell r="C8" t="str">
            <v>BENTZ</v>
          </cell>
          <cell r="D8" t="str">
            <v>Marie-Laurence</v>
          </cell>
          <cell r="E8" t="str">
            <v>référent part territoriale</v>
          </cell>
          <cell r="F8" t="str">
            <v>marie-laurence.bentz@cotes-darmor.gouv.fr</v>
          </cell>
          <cell r="G8" t="str">
            <v>02 96 62 83 48</v>
          </cell>
        </row>
        <row r="9">
          <cell r="B9" t="str">
            <v>COTES D'ARMOR</v>
          </cell>
          <cell r="C9" t="str">
            <v>BENTZ</v>
          </cell>
          <cell r="D9" t="str">
            <v>Marie-Laurence</v>
          </cell>
          <cell r="E9" t="str">
            <v>référent administratif CNDS</v>
          </cell>
          <cell r="F9" t="str">
            <v>marie-laurence.bentz@cotes-darmor.gouv.fr</v>
          </cell>
          <cell r="G9" t="str">
            <v>02 96 62 83 48</v>
          </cell>
        </row>
        <row r="10">
          <cell r="B10" t="str">
            <v>COTES D'ARMOR</v>
          </cell>
          <cell r="C10" t="str">
            <v>BENTZ</v>
          </cell>
          <cell r="D10" t="str">
            <v>Marie-Laurence</v>
          </cell>
          <cell r="E10" t="str">
            <v>référent emploi</v>
          </cell>
          <cell r="F10" t="str">
            <v>marie-laurence.bentz@cotes-darmor.gouv.fr</v>
          </cell>
          <cell r="G10" t="str">
            <v>02 96 62 83 48</v>
          </cell>
        </row>
        <row r="11">
          <cell r="B11" t="str">
            <v>FINISTERE</v>
          </cell>
          <cell r="C11" t="str">
            <v>LE GOFF</v>
          </cell>
          <cell r="D11" t="str">
            <v>Frédéric</v>
          </cell>
          <cell r="E11" t="str">
            <v>responsable pôle sport</v>
          </cell>
          <cell r="F11" t="str">
            <v>frederic.le-goff@finistere.gouv.fr</v>
          </cell>
          <cell r="G11" t="str">
            <v>02 98 64 99 22</v>
          </cell>
        </row>
        <row r="12">
          <cell r="B12" t="str">
            <v>FINISTERE</v>
          </cell>
          <cell r="C12" t="str">
            <v>RIOU</v>
          </cell>
          <cell r="D12" t="str">
            <v>Patrick</v>
          </cell>
          <cell r="E12" t="str">
            <v>référent part territoriale</v>
          </cell>
          <cell r="F12" t="str">
            <v>patrick.riou@finistere.gouv.fr</v>
          </cell>
          <cell r="G12" t="str">
            <v>02 98 64 62 31</v>
          </cell>
        </row>
        <row r="13">
          <cell r="B13" t="str">
            <v>FINISTERE</v>
          </cell>
          <cell r="C13" t="str">
            <v>LE MARTET</v>
          </cell>
          <cell r="D13" t="str">
            <v>Jérôme</v>
          </cell>
          <cell r="E13" t="str">
            <v>référent administratif CNDS</v>
          </cell>
          <cell r="F13" t="str">
            <v>thierry.mouden@finistere.gouv.fr</v>
          </cell>
          <cell r="G13" t="str">
            <v>02 98 64 99 16</v>
          </cell>
        </row>
        <row r="14">
          <cell r="B14" t="str">
            <v>FINISTERE</v>
          </cell>
          <cell r="C14" t="str">
            <v>RIOU</v>
          </cell>
          <cell r="D14" t="str">
            <v>Patrick</v>
          </cell>
          <cell r="E14" t="str">
            <v>référent emploi</v>
          </cell>
          <cell r="F14" t="str">
            <v>patrick.riou@finistere.gouv.fr</v>
          </cell>
          <cell r="G14" t="str">
            <v>02 98 64 62 31</v>
          </cell>
        </row>
        <row r="15">
          <cell r="B15" t="str">
            <v>ILLE ET VILAINE</v>
          </cell>
          <cell r="C15" t="str">
            <v>MONNIN</v>
          </cell>
          <cell r="D15" t="str">
            <v>Maïlys</v>
          </cell>
          <cell r="E15" t="str">
            <v>responsable pôle sport</v>
          </cell>
          <cell r="F15" t="str">
            <v>mailys.monnin@ille-et-vilaine.gouv.fr</v>
          </cell>
          <cell r="G15" t="str">
            <v>02 99 28 26 49</v>
          </cell>
        </row>
        <row r="16">
          <cell r="B16" t="str">
            <v>ILLE ET VILAINE</v>
          </cell>
          <cell r="C16" t="str">
            <v>ORHAN</v>
          </cell>
          <cell r="D16" t="str">
            <v>Gael</v>
          </cell>
          <cell r="E16" t="str">
            <v>référent part territoriale</v>
          </cell>
          <cell r="F16" t="str">
            <v>gael.orhan@ille-et-vilaine.gouv.fr</v>
          </cell>
          <cell r="G16" t="str">
            <v>02 99 28 36 31</v>
          </cell>
        </row>
        <row r="17">
          <cell r="B17" t="str">
            <v>ILLE ET VILAINE</v>
          </cell>
          <cell r="C17" t="str">
            <v>ORHAN</v>
          </cell>
          <cell r="D17" t="str">
            <v>Gael</v>
          </cell>
          <cell r="E17" t="str">
            <v>référent administratif CNDS</v>
          </cell>
          <cell r="F17" t="str">
            <v>gael.orhan@ille-et-vilaine.gouv.fr</v>
          </cell>
          <cell r="G17" t="str">
            <v>02 99 28 36 31</v>
          </cell>
        </row>
        <row r="18">
          <cell r="B18" t="str">
            <v>ILLE ET VILAINE</v>
          </cell>
          <cell r="C18" t="str">
            <v>BUET</v>
          </cell>
          <cell r="D18" t="str">
            <v>Didier</v>
          </cell>
          <cell r="E18" t="str">
            <v>référent emploi</v>
          </cell>
          <cell r="F18" t="str">
            <v>didier.buet@ille-et-vilaine.gouv.fr</v>
          </cell>
          <cell r="G18" t="str">
            <v>02 99  28 36 26</v>
          </cell>
        </row>
        <row r="19">
          <cell r="B19" t="str">
            <v>MORBIHAN</v>
          </cell>
          <cell r="E19" t="str">
            <v>responsable pôle sport</v>
          </cell>
          <cell r="F19" t="str">
            <v>veronique.forlivesi@morbihan.gouv.fr</v>
          </cell>
          <cell r="G19" t="str">
            <v>02 56 63 71 30</v>
          </cell>
        </row>
        <row r="20">
          <cell r="B20" t="str">
            <v>MORBIHAN</v>
          </cell>
          <cell r="C20" t="str">
            <v>PONSOT</v>
          </cell>
          <cell r="D20" t="str">
            <v xml:space="preserve">Pierre Alexis </v>
          </cell>
          <cell r="E20" t="str">
            <v>référent part territoriale</v>
          </cell>
          <cell r="F20" t="str">
            <v>pierre-alexis.ponsot@morbihan.gouv.fr</v>
          </cell>
          <cell r="G20" t="str">
            <v>02 56 63 71 56</v>
          </cell>
        </row>
        <row r="21">
          <cell r="B21" t="str">
            <v>MORBIHAN</v>
          </cell>
          <cell r="C21" t="str">
            <v>PONSOT</v>
          </cell>
          <cell r="D21" t="str">
            <v xml:space="preserve">Pierre Alexis </v>
          </cell>
          <cell r="E21" t="str">
            <v>référente administratif CNDS</v>
          </cell>
          <cell r="F21" t="str">
            <v>pierre-alexis.ponsot@morbihan.gouv.fr</v>
          </cell>
          <cell r="G21" t="str">
            <v>02 56 63 71 56</v>
          </cell>
        </row>
        <row r="22">
          <cell r="B22" t="str">
            <v>MORBIHAN</v>
          </cell>
          <cell r="C22" t="str">
            <v>BOLLIER</v>
          </cell>
          <cell r="D22" t="str">
            <v>Nathalie</v>
          </cell>
          <cell r="E22" t="str">
            <v>référente emploi</v>
          </cell>
          <cell r="F22" t="str">
            <v>nathalie.bollier@morbihan.gouv.fr</v>
          </cell>
          <cell r="G22" t="str">
            <v>02 56 63 71 33</v>
          </cell>
        </row>
      </sheetData>
      <sheetData sheetId="7">
        <row r="2">
          <cell r="B2" t="str">
            <v>CENTRE-VAL DE LOIRE LOIRET</v>
          </cell>
        </row>
        <row r="3">
          <cell r="B3" t="str">
            <v>Centre-Val de Loire,
 Loiret</v>
          </cell>
          <cell r="C3" t="str">
            <v>VILLAIN</v>
          </cell>
          <cell r="D3" t="str">
            <v>Daniel</v>
          </cell>
          <cell r="E3" t="str">
            <v>Responsable pôle sport</v>
          </cell>
          <cell r="F3" t="str">
            <v>daniel.villain@jscs.gouv.fr</v>
          </cell>
          <cell r="G3" t="str">
            <v>02 38 77 49 29</v>
          </cell>
        </row>
        <row r="4">
          <cell r="B4" t="str">
            <v>Centre-Val de Loire,
 Loiret</v>
          </cell>
          <cell r="C4" t="str">
            <v xml:space="preserve"> BOTHEROYD</v>
          </cell>
          <cell r="D4" t="str">
            <v>Andrew</v>
          </cell>
          <cell r="E4" t="str">
            <v>référent part territoriale</v>
          </cell>
          <cell r="F4" t="str">
            <v>andrew.botheroyd@jscs.gouv.fr</v>
          </cell>
          <cell r="G4" t="str">
            <v>02 38 77 49 11</v>
          </cell>
        </row>
        <row r="5">
          <cell r="B5" t="str">
            <v>Centre-Val de Loire,
 Loiret</v>
          </cell>
          <cell r="C5" t="str">
            <v>GRENIER</v>
          </cell>
          <cell r="D5" t="str">
            <v>Gildas</v>
          </cell>
          <cell r="E5" t="str">
            <v>référent emploi</v>
          </cell>
          <cell r="F5" t="str">
            <v>gildas.grenier@jscs.gouv.fr</v>
          </cell>
          <cell r="G5" t="str">
            <v>02 38 77 49 53</v>
          </cell>
        </row>
        <row r="6">
          <cell r="B6" t="str">
            <v>Centre-Val de Loire,
 Loiret</v>
          </cell>
          <cell r="C6" t="str">
            <v>FORGET</v>
          </cell>
          <cell r="D6" t="str">
            <v>Franck</v>
          </cell>
          <cell r="E6" t="str">
            <v>référent administratif CNDS</v>
          </cell>
          <cell r="F6" t="str">
            <v>franck.forget@jscs.gouv.fr</v>
          </cell>
          <cell r="G6" t="str">
            <v>02 38 77 49 27</v>
          </cell>
        </row>
        <row r="7">
          <cell r="B7" t="str">
            <v>CHER</v>
          </cell>
          <cell r="C7" t="str">
            <v>FRERY</v>
          </cell>
          <cell r="D7" t="str">
            <v>Philippe</v>
          </cell>
          <cell r="E7" t="str">
            <v>Chef pôle sport</v>
          </cell>
          <cell r="F7" t="str">
            <v>philippe.frery@cher.gouv.fr</v>
          </cell>
          <cell r="G7" t="str">
            <v>02 36 78 37 46</v>
          </cell>
        </row>
        <row r="8">
          <cell r="B8" t="str">
            <v>CHER</v>
          </cell>
          <cell r="C8" t="str">
            <v>JAIGU</v>
          </cell>
          <cell r="D8" t="str">
            <v>Bertrand</v>
          </cell>
          <cell r="E8" t="str">
            <v>référent part territoriale</v>
          </cell>
          <cell r="F8" t="str">
            <v>bertrand.jaigu@cher.gouv.fr</v>
          </cell>
          <cell r="G8" t="str">
            <v>02 36 78 37 47</v>
          </cell>
        </row>
        <row r="9">
          <cell r="B9" t="str">
            <v>CHER</v>
          </cell>
          <cell r="C9" t="str">
            <v xml:space="preserve">AUFFRET </v>
          </cell>
          <cell r="D9" t="str">
            <v xml:space="preserve">Julie </v>
          </cell>
          <cell r="E9" t="str">
            <v>référente administrative CNDS</v>
          </cell>
          <cell r="F9" t="str">
            <v>julie.auffret@cher.gouv.fr</v>
          </cell>
          <cell r="G9" t="str">
            <v>02 36 78 37 49</v>
          </cell>
        </row>
        <row r="10">
          <cell r="B10" t="str">
            <v>CHER</v>
          </cell>
          <cell r="C10" t="str">
            <v>LIENASSON</v>
          </cell>
          <cell r="D10" t="str">
            <v>Dominique</v>
          </cell>
          <cell r="E10" t="str">
            <v>référent emploi</v>
          </cell>
          <cell r="F10" t="str">
            <v>dominique.lienasson@cher.gouv.fr</v>
          </cell>
          <cell r="G10" t="str">
            <v>02 36 78 37 51</v>
          </cell>
        </row>
        <row r="11">
          <cell r="B11" t="str">
            <v>EURE ET LOIR</v>
          </cell>
          <cell r="C11" t="str">
            <v>FIADJOÉ</v>
          </cell>
          <cell r="D11" t="str">
            <v>William</v>
          </cell>
          <cell r="E11" t="str">
            <v>Chef pôle sport</v>
          </cell>
          <cell r="F11" t="str">
            <v>william.fiadjoe@eure-et-loir.gouv.fr</v>
          </cell>
          <cell r="G11" t="str">
            <v>02 37 20 51 55</v>
          </cell>
        </row>
        <row r="12">
          <cell r="B12" t="str">
            <v>EURE ET LOIR</v>
          </cell>
          <cell r="C12" t="str">
            <v>BOUREAUD</v>
          </cell>
          <cell r="D12" t="str">
            <v>Alain</v>
          </cell>
          <cell r="E12" t="str">
            <v>référent emploi/part territoriale</v>
          </cell>
          <cell r="F12" t="str">
            <v>alain.boureaud@eure-et-loir.gouv.fr</v>
          </cell>
          <cell r="G12" t="str">
            <v>02 37 20 51 06</v>
          </cell>
        </row>
        <row r="13">
          <cell r="B13" t="str">
            <v>EURE ET LOIR</v>
          </cell>
          <cell r="C13" t="str">
            <v>BEAUR</v>
          </cell>
          <cell r="D13" t="str">
            <v>Stéphanie</v>
          </cell>
          <cell r="E13" t="str">
            <v>référente emploi</v>
          </cell>
          <cell r="F13" t="str">
            <v>stephanie.beaur@eure-et-loir.gouv.fr</v>
          </cell>
          <cell r="G13" t="str">
            <v>02 37 20 51 02</v>
          </cell>
        </row>
        <row r="14">
          <cell r="B14" t="str">
            <v>EURE ET LOIR</v>
          </cell>
          <cell r="C14" t="str">
            <v>SORTAIS</v>
          </cell>
          <cell r="D14" t="str">
            <v>Manuella</v>
          </cell>
          <cell r="E14" t="str">
            <v>référente administrative CNDS</v>
          </cell>
          <cell r="F14" t="str">
            <v>manuella.sortais@eure-et-loir.gouv.fr</v>
          </cell>
          <cell r="G14" t="str">
            <v xml:space="preserve">02 37 20 55 06 </v>
          </cell>
        </row>
        <row r="15">
          <cell r="B15" t="str">
            <v>INDRE</v>
          </cell>
          <cell r="C15" t="str">
            <v>SCHMITT</v>
          </cell>
          <cell r="D15" t="str">
            <v>François</v>
          </cell>
          <cell r="E15" t="str">
            <v>Chef pôle sport/référent équipement</v>
          </cell>
          <cell r="F15" t="str">
            <v>francois.schmitt@indre.gouv.fr</v>
          </cell>
          <cell r="G15" t="str">
            <v>02 54 53 82 14</v>
          </cell>
        </row>
        <row r="16">
          <cell r="B16" t="str">
            <v>INDRE</v>
          </cell>
          <cell r="C16" t="str">
            <v>GUY</v>
          </cell>
          <cell r="D16" t="str">
            <v>Marie-Hélène</v>
          </cell>
          <cell r="E16" t="str">
            <v>référent part territoriale/emploi</v>
          </cell>
          <cell r="F16" t="str">
            <v>marie-helene.guy@indre.gouv.fr</v>
          </cell>
          <cell r="G16" t="str">
            <v>02 54 53 82 03/06 80 15 07 82</v>
          </cell>
        </row>
        <row r="17">
          <cell r="B17" t="str">
            <v>INDRE</v>
          </cell>
          <cell r="C17" t="str">
            <v>DOUVILLE</v>
          </cell>
          <cell r="D17" t="str">
            <v>Rozenn</v>
          </cell>
          <cell r="E17" t="str">
            <v>référente administrative CNDS</v>
          </cell>
          <cell r="F17" t="str">
            <v>rozenn.douville@indre.gouv.fr</v>
          </cell>
          <cell r="G17" t="str">
            <v>02 54 53 82 02</v>
          </cell>
        </row>
        <row r="18">
          <cell r="B18" t="str">
            <v>INDRE ET LOIRE</v>
          </cell>
          <cell r="C18" t="str">
            <v>FRADON</v>
          </cell>
          <cell r="D18" t="str">
            <v>Yann</v>
          </cell>
          <cell r="E18" t="str">
            <v>Chef pôle sport</v>
          </cell>
          <cell r="F18" t="str">
            <v>yann.fradon@indre-et-loire.gouv.fr</v>
          </cell>
          <cell r="G18" t="str">
            <v>02 47 70 11 04</v>
          </cell>
        </row>
        <row r="19">
          <cell r="B19" t="str">
            <v>INDRE ET LOIRE</v>
          </cell>
          <cell r="C19" t="str">
            <v>BAHON</v>
          </cell>
          <cell r="D19" t="str">
            <v>André</v>
          </cell>
          <cell r="E19" t="str">
            <v>référent part territoriale</v>
          </cell>
          <cell r="F19" t="str">
            <v>andre.bahon@indre-et-loire.gouv.fr</v>
          </cell>
          <cell r="G19" t="str">
            <v>02 47 70 25 61</v>
          </cell>
        </row>
        <row r="20">
          <cell r="B20" t="str">
            <v>INDRE ET LOIRE</v>
          </cell>
          <cell r="C20" t="str">
            <v>LIARDET</v>
          </cell>
          <cell r="D20" t="str">
            <v>Nicole</v>
          </cell>
          <cell r="E20" t="str">
            <v>référente administrative CNDS</v>
          </cell>
          <cell r="F20" t="str">
            <v>nicole.liardet@indre-et-loire.gouv.fr</v>
          </cell>
          <cell r="G20" t="str">
            <v>02 47 70 11 05</v>
          </cell>
        </row>
        <row r="21">
          <cell r="B21" t="str">
            <v>INDRE ET LOIRE</v>
          </cell>
          <cell r="C21" t="str">
            <v>BAHON</v>
          </cell>
          <cell r="D21" t="str">
            <v>André</v>
          </cell>
          <cell r="E21" t="str">
            <v>référent emploi</v>
          </cell>
          <cell r="F21" t="str">
            <v>andre.bahon@indre-et-loire.gouv.fr</v>
          </cell>
          <cell r="G21" t="str">
            <v>02 47 70 25 61</v>
          </cell>
        </row>
        <row r="22">
          <cell r="B22" t="str">
            <v>LOIR ET CHER</v>
          </cell>
          <cell r="C22" t="str">
            <v>LAPIERRE</v>
          </cell>
          <cell r="D22" t="str">
            <v>Jean-Marc</v>
          </cell>
          <cell r="E22" t="str">
            <v>Chef pôle sport</v>
          </cell>
          <cell r="F22" t="str">
            <v>jean-marc.lapierre@loir-et-cher.gouv.fr</v>
          </cell>
          <cell r="G22" t="str">
            <v>02 54 90 97 20</v>
          </cell>
        </row>
        <row r="23">
          <cell r="B23" t="str">
            <v>LOIR ET CHER</v>
          </cell>
          <cell r="C23" t="str">
            <v>BAUDRY</v>
          </cell>
          <cell r="D23" t="str">
            <v>Jean-Raoul</v>
          </cell>
          <cell r="E23" t="str">
            <v>référent part territoriale</v>
          </cell>
          <cell r="F23" t="str">
            <v>jean-raoul.baudry@loir-et-cher.gouv.fr</v>
          </cell>
          <cell r="G23" t="str">
            <v>02 54 90 97 36</v>
          </cell>
        </row>
        <row r="24">
          <cell r="B24" t="str">
            <v>LOIR ET CHER</v>
          </cell>
          <cell r="C24" t="str">
            <v>SIMON</v>
          </cell>
          <cell r="D24" t="str">
            <v>François</v>
          </cell>
          <cell r="E24" t="str">
            <v>référent administratif CNDS</v>
          </cell>
          <cell r="F24" t="str">
            <v>francois.simon@loir-et-cher.gouv.fr</v>
          </cell>
          <cell r="G24" t="str">
            <v>02 54 90 97 37</v>
          </cell>
        </row>
        <row r="25">
          <cell r="B25" t="str">
            <v>LOIR ET CHER</v>
          </cell>
          <cell r="C25" t="str">
            <v>BAUDRY</v>
          </cell>
          <cell r="D25" t="str">
            <v>Jean-Raoul</v>
          </cell>
          <cell r="E25" t="str">
            <v>référent emploi</v>
          </cell>
          <cell r="F25" t="str">
            <v>jean-raoul.baudry@loir-et-cher.gouv.fr</v>
          </cell>
          <cell r="G25" t="str">
            <v>02 54 90 97 36</v>
          </cell>
        </row>
        <row r="26">
          <cell r="B26" t="str">
            <v>LOIRET</v>
          </cell>
          <cell r="C26" t="str">
            <v>PICHARD</v>
          </cell>
          <cell r="D26" t="str">
            <v>Guillaume</v>
          </cell>
          <cell r="E26" t="str">
            <v>Chef adjoint du pôle sport</v>
          </cell>
          <cell r="F26" t="str">
            <v>guillaume.pichard@loiret.gouv.fr</v>
          </cell>
          <cell r="G26" t="str">
            <v>02 38 77 49 01</v>
          </cell>
        </row>
        <row r="27">
          <cell r="B27" t="str">
            <v>LOIRET</v>
          </cell>
          <cell r="C27" t="str">
            <v>GRENIER</v>
          </cell>
          <cell r="D27" t="str">
            <v>Gildas</v>
          </cell>
          <cell r="E27" t="str">
            <v>référent part territoriale</v>
          </cell>
          <cell r="F27" t="str">
            <v>gildas grenier@jscs.gouv.fr</v>
          </cell>
          <cell r="G27" t="str">
            <v>02 38 77 49 53</v>
          </cell>
        </row>
        <row r="28">
          <cell r="B28" t="str">
            <v>LOIRET</v>
          </cell>
          <cell r="C28" t="str">
            <v>GRENIER</v>
          </cell>
          <cell r="D28" t="str">
            <v>Gildas</v>
          </cell>
          <cell r="E28" t="str">
            <v>référent emploi</v>
          </cell>
          <cell r="F28" t="str">
            <v>gildas grenier@jscs.gouv.fr</v>
          </cell>
          <cell r="G28" t="str">
            <v>02 38 77 49 53</v>
          </cell>
        </row>
        <row r="29">
          <cell r="B29" t="str">
            <v>LOIRET</v>
          </cell>
          <cell r="C29" t="str">
            <v>FORGET</v>
          </cell>
          <cell r="D29" t="str">
            <v>Franck</v>
          </cell>
          <cell r="E29" t="str">
            <v>référent administratif CNDS</v>
          </cell>
          <cell r="F29" t="str">
            <v>franck.forget@jscs.gouv.fr</v>
          </cell>
          <cell r="G29" t="str">
            <v>02 38 77 49 27</v>
          </cell>
        </row>
      </sheetData>
      <sheetData sheetId="8">
        <row r="2">
          <cell r="B2" t="str">
            <v>CORSE</v>
          </cell>
        </row>
        <row r="3">
          <cell r="B3" t="str">
            <v>CORSE</v>
          </cell>
          <cell r="C3" t="str">
            <v>GIANNI</v>
          </cell>
          <cell r="D3" t="str">
            <v>Christophe</v>
          </cell>
          <cell r="E3" t="str">
            <v>référent part territoriale</v>
          </cell>
          <cell r="F3" t="str">
            <v>christophe.gianni@ct-corse.fr</v>
          </cell>
        </row>
        <row r="4">
          <cell r="B4" t="str">
            <v>CORSE</v>
          </cell>
          <cell r="C4" t="str">
            <v>LE TALLEC</v>
          </cell>
          <cell r="D4" t="str">
            <v>Marc</v>
          </cell>
          <cell r="E4" t="str">
            <v>responsable pôle sport</v>
          </cell>
          <cell r="F4" t="str">
            <v>marc.letallec@ct-corse.fr</v>
          </cell>
        </row>
        <row r="5">
          <cell r="B5" t="str">
            <v>CORSE</v>
          </cell>
          <cell r="C5" t="str">
            <v>OLIVE</v>
          </cell>
          <cell r="D5" t="str">
            <v>Thierry</v>
          </cell>
          <cell r="E5" t="str">
            <v>référent part territoriale</v>
          </cell>
          <cell r="F5" t="str">
            <v>thierry.olive@drjscs.gouv.fr</v>
          </cell>
          <cell r="G5" t="str">
            <v>04 95 29 67 80</v>
          </cell>
        </row>
        <row r="6">
          <cell r="B6" t="str">
            <v>CORSE</v>
          </cell>
          <cell r="E6" t="str">
            <v>référent emploi</v>
          </cell>
        </row>
        <row r="7">
          <cell r="B7" t="str">
            <v>CORSE</v>
          </cell>
          <cell r="E7" t="str">
            <v>référent administratif CNDS</v>
          </cell>
        </row>
      </sheetData>
      <sheetData sheetId="9">
        <row r="2">
          <cell r="B2" t="str">
            <v>ILE DE FRANCE</v>
          </cell>
        </row>
        <row r="3">
          <cell r="B3" t="str">
            <v>DR Ile de France</v>
          </cell>
          <cell r="C3" t="str">
            <v>DE PETRA</v>
          </cell>
          <cell r="D3" t="str">
            <v>Vincent</v>
          </cell>
          <cell r="E3" t="str">
            <v>responsable pôle sport</v>
          </cell>
          <cell r="F3" t="str">
            <v>vincent.depetra@jscs.gouv.fr</v>
          </cell>
          <cell r="G3" t="str">
            <v>01 40 77 55 94 / 06 17 20 84 77</v>
          </cell>
        </row>
        <row r="4">
          <cell r="B4" t="str">
            <v>DR Ile de France</v>
          </cell>
          <cell r="C4" t="str">
            <v>D'ANNA</v>
          </cell>
          <cell r="D4" t="str">
            <v>Emmanuelle</v>
          </cell>
          <cell r="E4" t="str">
            <v>coordonnatrice CNDS</v>
          </cell>
          <cell r="F4" t="str">
            <v>emmanuelle.danna@jscs.gouv.fr</v>
          </cell>
          <cell r="G4" t="str">
            <v>01 40 77 56 89</v>
          </cell>
        </row>
        <row r="5">
          <cell r="B5" t="str">
            <v>DR Ile de France</v>
          </cell>
          <cell r="C5" t="str">
            <v>à pourvoir</v>
          </cell>
          <cell r="D5" t="str">
            <v>à pourvoir</v>
          </cell>
          <cell r="E5" t="str">
            <v>référent part territoriale</v>
          </cell>
        </row>
        <row r="7">
          <cell r="B7" t="str">
            <v>DR Ile de France</v>
          </cell>
          <cell r="C7" t="str">
            <v>VION</v>
          </cell>
          <cell r="D7" t="str">
            <v>Thierry</v>
          </cell>
          <cell r="E7" t="str">
            <v>référent administratif CNDS</v>
          </cell>
          <cell r="F7" t="str">
            <v>thierry.vion@jscs.gouv.fr</v>
          </cell>
          <cell r="G7" t="str">
            <v>01 40 77 55 35</v>
          </cell>
        </row>
        <row r="8">
          <cell r="B8" t="str">
            <v>PARIS</v>
          </cell>
          <cell r="C8" t="str">
            <v>GALLET</v>
          </cell>
          <cell r="D8" t="str">
            <v>Bertrand</v>
          </cell>
          <cell r="E8" t="str">
            <v>responsable pôle sport</v>
          </cell>
          <cell r="F8" t="str">
            <v>bertrand.gallet@paris.gouv.fr</v>
          </cell>
          <cell r="G8" t="str">
            <v>01 82 52 47 92</v>
          </cell>
        </row>
        <row r="9">
          <cell r="B9" t="str">
            <v>PARIS</v>
          </cell>
          <cell r="C9" t="str">
            <v>GALLET</v>
          </cell>
          <cell r="D9" t="str">
            <v>Bertrand</v>
          </cell>
          <cell r="E9" t="str">
            <v>référent part territoriale</v>
          </cell>
          <cell r="F9" t="str">
            <v>bertrand.gallet@paris.gouv.fr</v>
          </cell>
          <cell r="G9" t="str">
            <v>01 82 52 47 92</v>
          </cell>
        </row>
        <row r="10">
          <cell r="B10" t="str">
            <v>PARIS</v>
          </cell>
          <cell r="C10" t="str">
            <v>VRIELYNCK  (KINKONDA)</v>
          </cell>
          <cell r="D10" t="str">
            <v>Marie-Thérèse</v>
          </cell>
          <cell r="E10" t="str">
            <v>référent administratif CNDS</v>
          </cell>
          <cell r="F10" t="str">
            <v>marie-therese.vrielynck@paris.gouv.fr</v>
          </cell>
          <cell r="G10" t="str">
            <v xml:space="preserve">01 82 52 47 95 </v>
          </cell>
        </row>
        <row r="11">
          <cell r="B11" t="str">
            <v>PARIS</v>
          </cell>
          <cell r="C11" t="str">
            <v>LE CORNO</v>
          </cell>
          <cell r="D11" t="str">
            <v>Vincent</v>
          </cell>
          <cell r="E11" t="str">
            <v>référent emploi</v>
          </cell>
          <cell r="F11" t="str">
            <v>vincent.le-corno@paris.gouv.fr</v>
          </cell>
          <cell r="G11" t="str">
            <v>01 82 52 47 30</v>
          </cell>
        </row>
        <row r="12">
          <cell r="B12" t="str">
            <v>SEINE ET MARNE</v>
          </cell>
          <cell r="C12" t="str">
            <v>ARAUJO</v>
          </cell>
          <cell r="D12" t="str">
            <v>Nadia</v>
          </cell>
          <cell r="E12" t="str">
            <v>Chef de service Sport</v>
          </cell>
          <cell r="F12" t="str">
            <v>nadia.araujo@seine-et-marne.gouv.fr</v>
          </cell>
          <cell r="G12" t="str">
            <v>01 64 41 58 84</v>
          </cell>
        </row>
        <row r="13">
          <cell r="B13" t="str">
            <v>SEINE ET MARNE</v>
          </cell>
          <cell r="C13" t="str">
            <v>ARAUJO</v>
          </cell>
          <cell r="D13" t="str">
            <v>Nadia</v>
          </cell>
          <cell r="E13" t="str">
            <v>référent part territoriale</v>
          </cell>
          <cell r="F13" t="str">
            <v>nadia.araujo@seine-et-marne.gouv.fr</v>
          </cell>
          <cell r="G13" t="str">
            <v>01 64 41 58 84</v>
          </cell>
        </row>
        <row r="14">
          <cell r="B14" t="str">
            <v>SEINE ET MARNE</v>
          </cell>
          <cell r="C14" t="str">
            <v>OBRINGER</v>
          </cell>
          <cell r="D14" t="str">
            <v>Claudine</v>
          </cell>
          <cell r="E14" t="str">
            <v>référente emploi</v>
          </cell>
          <cell r="F14" t="str">
            <v>claudine.obringer@seine-et-marne.gouv.fr</v>
          </cell>
          <cell r="G14" t="str">
            <v>01 64 41 58 52</v>
          </cell>
        </row>
        <row r="15">
          <cell r="B15" t="str">
            <v>SEINE ET MARNE</v>
          </cell>
          <cell r="C15" t="str">
            <v>BONTOUX</v>
          </cell>
          <cell r="D15" t="str">
            <v>Véronique</v>
          </cell>
          <cell r="E15" t="str">
            <v>Coordonnatrice administrative</v>
          </cell>
          <cell r="F15" t="str">
            <v>veronique.bontoux@seine-et-marne.gouv.fr</v>
          </cell>
          <cell r="G15" t="str">
            <v>01 64 41 58 46</v>
          </cell>
        </row>
        <row r="16">
          <cell r="B16" t="str">
            <v>SEINE ET MARNE</v>
          </cell>
          <cell r="C16" t="str">
            <v>LEFEUVRE</v>
          </cell>
          <cell r="D16" t="str">
            <v>Evelyne</v>
          </cell>
          <cell r="E16" t="str">
            <v>référent administratif emploi</v>
          </cell>
          <cell r="F16" t="str">
            <v>evelyne.lefeuvre@seine-et-marne.gouv.fr</v>
          </cell>
          <cell r="G16" t="str">
            <v>01 64 41 58 77</v>
          </cell>
        </row>
        <row r="17">
          <cell r="B17" t="str">
            <v>YVELINES</v>
          </cell>
          <cell r="C17" t="str">
            <v>PASCAL LAGARRIGUE</v>
          </cell>
          <cell r="D17" t="str">
            <v>Sylvie</v>
          </cell>
          <cell r="E17" t="str">
            <v>Chef de service Sport</v>
          </cell>
          <cell r="F17" t="str">
            <v>sylvie.pascal-lagarrigue@yvelines.gouv.fr</v>
          </cell>
          <cell r="G17" t="str">
            <v>01 39 49 74 09</v>
          </cell>
        </row>
        <row r="18">
          <cell r="B18" t="str">
            <v>YVELINES</v>
          </cell>
          <cell r="C18" t="str">
            <v>STOYANOV</v>
          </cell>
          <cell r="D18" t="str">
            <v>Constance</v>
          </cell>
          <cell r="E18" t="str">
            <v>référent part territoriale</v>
          </cell>
          <cell r="F18" t="str">
            <v>constance.stoyanov@yvelines.gouv.fr</v>
          </cell>
          <cell r="G18" t="str">
            <v>01 39 49 75 35</v>
          </cell>
        </row>
        <row r="19">
          <cell r="B19" t="str">
            <v>YVELINES</v>
          </cell>
          <cell r="C19" t="str">
            <v>LIEGEON</v>
          </cell>
          <cell r="D19" t="str">
            <v>Férouz</v>
          </cell>
          <cell r="E19" t="str">
            <v>référent administratif CNDS</v>
          </cell>
          <cell r="F19" t="str">
            <v>ferouz.liegeon@yvelines.gouv.fr</v>
          </cell>
          <cell r="G19" t="str">
            <v>01 39 49 74 82</v>
          </cell>
        </row>
        <row r="20">
          <cell r="B20" t="str">
            <v>YVELINES</v>
          </cell>
        </row>
        <row r="21">
          <cell r="B21" t="str">
            <v>ESSONNE</v>
          </cell>
          <cell r="C21" t="str">
            <v>VEGAS DANGLA</v>
          </cell>
          <cell r="D21" t="str">
            <v>Eric</v>
          </cell>
          <cell r="E21" t="str">
            <v>Chef de service Sport</v>
          </cell>
          <cell r="F21" t="str">
            <v>eric.vegas-dangla@essonne.gouv.fr</v>
          </cell>
          <cell r="G21" t="str">
            <v>01 69 87 30 74</v>
          </cell>
        </row>
        <row r="22">
          <cell r="B22" t="str">
            <v>ESSONNE</v>
          </cell>
          <cell r="C22" t="str">
            <v>PROUST</v>
          </cell>
          <cell r="D22" t="str">
            <v>Fabien</v>
          </cell>
          <cell r="E22" t="str">
            <v>référent part territoriale</v>
          </cell>
          <cell r="F22" t="str">
            <v>fabien.proust@essonne.gouv.fr</v>
          </cell>
          <cell r="G22" t="str">
            <v>01 69 87 30 58</v>
          </cell>
        </row>
        <row r="23">
          <cell r="B23" t="str">
            <v>ESSONNE</v>
          </cell>
          <cell r="C23" t="str">
            <v>KEHIL</v>
          </cell>
          <cell r="D23" t="str">
            <v>Christiane</v>
          </cell>
          <cell r="E23" t="str">
            <v>référent administratif CNDS</v>
          </cell>
          <cell r="F23" t="str">
            <v>christiane.kehil@essonne.gouv.fr</v>
          </cell>
          <cell r="G23" t="str">
            <v>01 69 87 30 49</v>
          </cell>
        </row>
        <row r="24">
          <cell r="B24" t="str">
            <v>ESSONNE</v>
          </cell>
          <cell r="C24" t="str">
            <v>PROUST</v>
          </cell>
          <cell r="D24" t="str">
            <v>Fabien</v>
          </cell>
          <cell r="E24" t="str">
            <v>référent emploi</v>
          </cell>
          <cell r="F24" t="str">
            <v>fabien.proust@essonne.gouv.fr</v>
          </cell>
          <cell r="G24" t="str">
            <v>01 69 87 30 58</v>
          </cell>
        </row>
        <row r="25">
          <cell r="B25" t="str">
            <v>HAUTS DE SEINE</v>
          </cell>
          <cell r="E25" t="str">
            <v>Chef de service Sport</v>
          </cell>
        </row>
        <row r="26">
          <cell r="B26" t="str">
            <v>HAUTS DE SEINE</v>
          </cell>
          <cell r="C26" t="str">
            <v>STOYANOV</v>
          </cell>
          <cell r="D26" t="str">
            <v>Svetoslav</v>
          </cell>
          <cell r="E26" t="str">
            <v>référent part territoriale</v>
          </cell>
          <cell r="F26" t="str">
            <v>svetoslav.stoyanov@hauts-de-seine.gouv.fr</v>
          </cell>
          <cell r="G26" t="str">
            <v>01 40 97 45 42</v>
          </cell>
        </row>
        <row r="27">
          <cell r="B27" t="str">
            <v>HAUTS DE SEINE</v>
          </cell>
          <cell r="E27" t="str">
            <v>référent administratif CNDS</v>
          </cell>
        </row>
        <row r="28">
          <cell r="B28" t="str">
            <v>HAUTS DE SEINE</v>
          </cell>
          <cell r="C28" t="str">
            <v>BARRAS</v>
          </cell>
          <cell r="D28" t="str">
            <v>Cédric</v>
          </cell>
          <cell r="E28" t="str">
            <v>référent emploi</v>
          </cell>
          <cell r="F28" t="str">
            <v>cedric.barras@hauts-de-seine.gouv.fr</v>
          </cell>
          <cell r="G28" t="str">
            <v>01 40 97 45 36</v>
          </cell>
        </row>
        <row r="29">
          <cell r="B29" t="str">
            <v>SEINE SAINT DENIS</v>
          </cell>
          <cell r="C29" t="str">
            <v>DETCHART</v>
          </cell>
          <cell r="D29" t="str">
            <v>Quentin</v>
          </cell>
          <cell r="E29" t="str">
            <v>Chef de service Sport</v>
          </cell>
          <cell r="F29" t="str">
            <v>quentin.detchart@seine-saint-denis.gouv.fr</v>
          </cell>
        </row>
        <row r="30">
          <cell r="B30" t="str">
            <v>SEINE SAINT DENIS</v>
          </cell>
          <cell r="C30" t="str">
            <v>LAHITTE</v>
          </cell>
          <cell r="D30" t="str">
            <v>Pascal</v>
          </cell>
          <cell r="E30" t="str">
            <v>référent part territoriale</v>
          </cell>
          <cell r="F30" t="str">
            <v>pascal.lahitte@seine-saint-denis.gouv.fr</v>
          </cell>
          <cell r="G30" t="str">
            <v>01.74.73.36.75</v>
          </cell>
        </row>
        <row r="31">
          <cell r="B31" t="str">
            <v>SEINE SAINT DENIS</v>
          </cell>
        </row>
        <row r="32">
          <cell r="B32" t="str">
            <v>SEINE SAINT DENIS</v>
          </cell>
          <cell r="C32" t="str">
            <v>CARON</v>
          </cell>
          <cell r="D32" t="str">
            <v>Catherine</v>
          </cell>
          <cell r="E32" t="str">
            <v>référent administratif CNDS</v>
          </cell>
          <cell r="F32" t="str">
            <v>catherine.caron@seine-saint-denis.gouv.fr</v>
          </cell>
          <cell r="G32" t="str">
            <v>01 74 73 36 71</v>
          </cell>
        </row>
        <row r="33">
          <cell r="B33" t="str">
            <v>SEINE SAINT DENIS</v>
          </cell>
          <cell r="C33" t="str">
            <v>TRIPET</v>
          </cell>
          <cell r="D33" t="str">
            <v>Marie-Claude</v>
          </cell>
          <cell r="E33" t="str">
            <v>référent emploi</v>
          </cell>
          <cell r="F33" t="str">
            <v>marie-claude.tripet@seine-saint-denis.gouv.fr</v>
          </cell>
          <cell r="G33" t="str">
            <v>01 74 73 36 72</v>
          </cell>
        </row>
        <row r="34">
          <cell r="B34" t="str">
            <v>VAL DE MARNE</v>
          </cell>
          <cell r="C34" t="str">
            <v>CAMPOCASSO</v>
          </cell>
          <cell r="D34" t="str">
            <v>Pierre Philippe</v>
          </cell>
          <cell r="E34" t="str">
            <v>Chef de service Sport</v>
          </cell>
          <cell r="F34" t="str">
            <v xml:space="preserve">pierre-philippe.campocasso@val-de-marne.gouv.fr </v>
          </cell>
          <cell r="G34" t="str">
            <v>01 45 17 09 52</v>
          </cell>
        </row>
        <row r="35">
          <cell r="B35" t="str">
            <v>VAL DE MARNE</v>
          </cell>
          <cell r="C35" t="str">
            <v>GUILLERM</v>
          </cell>
          <cell r="D35" t="str">
            <v xml:space="preserve">Anne </v>
          </cell>
          <cell r="E35" t="str">
            <v>référent part territoriale</v>
          </cell>
          <cell r="F35" t="str">
            <v>anne.guillerm@val-de-marne.gouv.fr</v>
          </cell>
          <cell r="G35" t="str">
            <v>01 45 17 09 50</v>
          </cell>
        </row>
        <row r="36">
          <cell r="B36" t="str">
            <v>VAL DE MARNE</v>
          </cell>
          <cell r="C36" t="str">
            <v>CHICH</v>
          </cell>
          <cell r="D36" t="str">
            <v>Tamara</v>
          </cell>
          <cell r="E36" t="str">
            <v>référent administratif CNDS</v>
          </cell>
          <cell r="F36" t="str">
            <v>tamara.chich@val-de-marne.gouv.fr</v>
          </cell>
          <cell r="G36" t="str">
            <v>01 45 17 05 45</v>
          </cell>
        </row>
        <row r="37">
          <cell r="B37" t="str">
            <v>VAL DE MARNE</v>
          </cell>
          <cell r="C37" t="str">
            <v>BURY</v>
          </cell>
          <cell r="D37" t="str">
            <v>Jérémy</v>
          </cell>
          <cell r="E37" t="str">
            <v>Appui référent CNDS</v>
          </cell>
          <cell r="F37" t="str">
            <v>jeremy.bury@val-de-marne.gouv.fr</v>
          </cell>
          <cell r="G37" t="str">
            <v>01 45 17 09 48</v>
          </cell>
        </row>
        <row r="38">
          <cell r="B38" t="str">
            <v>VAL D'OISE</v>
          </cell>
          <cell r="C38" t="str">
            <v>CRIARD</v>
          </cell>
          <cell r="D38" t="str">
            <v>Arnaud</v>
          </cell>
          <cell r="E38" t="str">
            <v>Chef de service Sport</v>
          </cell>
          <cell r="F38" t="str">
            <v>arnaud.criard@val-doise.gouv.fr</v>
          </cell>
          <cell r="G38" t="str">
            <v>01 57 63 61 18</v>
          </cell>
        </row>
        <row r="39">
          <cell r="B39" t="str">
            <v>VAL D'OISE</v>
          </cell>
          <cell r="C39" t="str">
            <v>CHARREL</v>
          </cell>
          <cell r="D39" t="str">
            <v>Jean-Marc</v>
          </cell>
          <cell r="E39" t="str">
            <v>référent part territoriale</v>
          </cell>
          <cell r="F39" t="str">
            <v>jean-marc.charrel@val-doise.gouv.fr</v>
          </cell>
          <cell r="G39" t="str">
            <v>01 77 63 61 84</v>
          </cell>
        </row>
        <row r="40">
          <cell r="B40" t="str">
            <v>VAL D'OISE</v>
          </cell>
        </row>
        <row r="42">
          <cell r="B42" t="str">
            <v>VAL D'OISE</v>
          </cell>
          <cell r="C42" t="str">
            <v>GUFFROY</v>
          </cell>
          <cell r="D42" t="str">
            <v>Didier</v>
          </cell>
          <cell r="E42" t="str">
            <v>référent emploi</v>
          </cell>
          <cell r="F42" t="str">
            <v>didier.guffroy@val-doise.gouv.fr</v>
          </cell>
          <cell r="G42" t="str">
            <v>01 77 63 61 85</v>
          </cell>
        </row>
      </sheetData>
      <sheetData sheetId="10">
        <row r="2">
          <cell r="B2" t="str">
            <v>OCCITANIE</v>
          </cell>
        </row>
        <row r="3">
          <cell r="B3" t="str">
            <v>DRJSCS OCCITANIE</v>
          </cell>
          <cell r="C3" t="str">
            <v>PERROCHIA</v>
          </cell>
          <cell r="D3" t="str">
            <v>Cyrille</v>
          </cell>
          <cell r="E3" t="str">
            <v>responsable pôle sport</v>
          </cell>
          <cell r="F3" t="str">
            <v xml:space="preserve">cyrille.perrochia@drjscs.gouv.fr </v>
          </cell>
          <cell r="G3" t="str">
            <v>04 67 10 14 78</v>
          </cell>
        </row>
        <row r="4">
          <cell r="B4" t="str">
            <v>DRJSCS OCCITANIE</v>
          </cell>
          <cell r="C4" t="str">
            <v>PERROCHIA</v>
          </cell>
          <cell r="D4" t="str">
            <v>Cyrille</v>
          </cell>
          <cell r="E4" t="str">
            <v>référent part territoriale</v>
          </cell>
          <cell r="F4" t="str">
            <v xml:space="preserve">cyrille.perrochia@drjscs.gouv.fr </v>
          </cell>
          <cell r="G4" t="str">
            <v>04 67 10 14 78</v>
          </cell>
        </row>
        <row r="5">
          <cell r="B5" t="str">
            <v>DRJSCS OCCITANIE</v>
          </cell>
          <cell r="C5" t="str">
            <v>NIEL</v>
          </cell>
          <cell r="D5" t="str">
            <v>David</v>
          </cell>
          <cell r="E5" t="str">
            <v xml:space="preserve">référent emploi </v>
          </cell>
          <cell r="F5" t="str">
            <v>david.niel@drjscs.gouv.fr</v>
          </cell>
          <cell r="G5" t="str">
            <v>04 67 10 14 37</v>
          </cell>
        </row>
        <row r="6">
          <cell r="B6" t="str">
            <v>DRJSCS OCCITANIE</v>
          </cell>
          <cell r="C6" t="str">
            <v>MESSAOUDI</v>
          </cell>
          <cell r="D6" t="str">
            <v>Myriam</v>
          </cell>
          <cell r="E6" t="str">
            <v>référent administratif CNDS</v>
          </cell>
          <cell r="F6" t="str">
            <v xml:space="preserve">myriam.messaoudi@drjscs.gouv.fr </v>
          </cell>
          <cell r="G6" t="str">
            <v>04 67 10 14 83</v>
          </cell>
        </row>
        <row r="8">
          <cell r="B8" t="str">
            <v>ARIEGE</v>
          </cell>
          <cell r="C8" t="str">
            <v>JUNIER</v>
          </cell>
          <cell r="D8" t="str">
            <v>Alexandre</v>
          </cell>
          <cell r="E8" t="str">
            <v>responsable pôle sport</v>
          </cell>
          <cell r="F8" t="str">
            <v>alexandre.junier@ariege.gouv.fr</v>
          </cell>
          <cell r="G8" t="str">
            <v>05 61 02 43 40</v>
          </cell>
        </row>
        <row r="9">
          <cell r="B9" t="str">
            <v>ARIEGE</v>
          </cell>
          <cell r="C9" t="str">
            <v>MERIGOT</v>
          </cell>
          <cell r="D9" t="str">
            <v>Alexandra</v>
          </cell>
          <cell r="E9" t="str">
            <v>Référent part territoriale</v>
          </cell>
          <cell r="F9" t="str">
            <v xml:space="preserve">alexandra.merigot@ariege.gouv.fr </v>
          </cell>
          <cell r="G9" t="str">
            <v>05 61 02 43 79</v>
          </cell>
        </row>
        <row r="10">
          <cell r="B10" t="str">
            <v>ARIEGE</v>
          </cell>
          <cell r="C10" t="str">
            <v>LAGARDE</v>
          </cell>
          <cell r="D10" t="str">
            <v>Corinne</v>
          </cell>
          <cell r="E10" t="str">
            <v>référent administratif CNDS</v>
          </cell>
          <cell r="F10" t="str">
            <v xml:space="preserve">corinne.lagarde@ariege.gouv.fr </v>
          </cell>
          <cell r="G10" t="str">
            <v>05 61 02 43 81</v>
          </cell>
        </row>
        <row r="11">
          <cell r="B11" t="str">
            <v>ARIEGE</v>
          </cell>
          <cell r="C11" t="str">
            <v>MERIGOT</v>
          </cell>
          <cell r="D11" t="str">
            <v>Alexandra</v>
          </cell>
          <cell r="E11" t="str">
            <v>référent emploi</v>
          </cell>
          <cell r="F11" t="str">
            <v xml:space="preserve">alexandra.merigot@ariege.gouv.fr </v>
          </cell>
          <cell r="G11" t="str">
            <v>05 61 02 43 79</v>
          </cell>
        </row>
        <row r="12">
          <cell r="B12" t="str">
            <v>AUDE</v>
          </cell>
          <cell r="C12" t="str">
            <v>SUDRIE</v>
          </cell>
          <cell r="D12" t="str">
            <v>Bénédicte</v>
          </cell>
          <cell r="E12" t="str">
            <v>responsable pôle sport</v>
          </cell>
          <cell r="F12" t="str">
            <v>benedicte.sudrie@aude.gouv.fr</v>
          </cell>
          <cell r="G12" t="str">
            <v>04 34 42 90 20</v>
          </cell>
        </row>
        <row r="13">
          <cell r="B13" t="str">
            <v>AUDE</v>
          </cell>
          <cell r="C13" t="str">
            <v>LAFFARGUE</v>
          </cell>
          <cell r="D13" t="str">
            <v>Marc</v>
          </cell>
          <cell r="E13" t="str">
            <v>DRA en remplacement de Bénédicte SUDRIE jusqu'au 15/05/2019</v>
          </cell>
          <cell r="F13" t="str">
            <v>ddcspp-j@aude.gouv.fr</v>
          </cell>
          <cell r="G13" t="str">
            <v>04 34 42 91 00</v>
          </cell>
        </row>
        <row r="14">
          <cell r="B14" t="str">
            <v>AUDE</v>
          </cell>
          <cell r="C14" t="str">
            <v>SCHISANO</v>
          </cell>
          <cell r="D14" t="str">
            <v>Franck</v>
          </cell>
          <cell r="E14" t="str">
            <v>référent part territoriale</v>
          </cell>
          <cell r="F14" t="str">
            <v xml:space="preserve">franck.schisano@aude.gouv.fr </v>
          </cell>
          <cell r="G14" t="str">
            <v>04 34 42 90 46</v>
          </cell>
        </row>
        <row r="15">
          <cell r="B15" t="str">
            <v>AUDE</v>
          </cell>
          <cell r="C15" t="str">
            <v>DELPOUVE</v>
          </cell>
          <cell r="D15" t="str">
            <v>Patrice</v>
          </cell>
          <cell r="E15" t="str">
            <v>référent administratif CNDS</v>
          </cell>
          <cell r="F15" t="str">
            <v>patrice.delpouve@aude.gouv.fr</v>
          </cell>
          <cell r="G15" t="str">
            <v>04 34 42 90 45</v>
          </cell>
        </row>
        <row r="16">
          <cell r="B16" t="str">
            <v>AUDE</v>
          </cell>
          <cell r="C16" t="str">
            <v>SCHISANO</v>
          </cell>
          <cell r="D16" t="str">
            <v>Franck</v>
          </cell>
          <cell r="E16" t="str">
            <v>référent emploi</v>
          </cell>
          <cell r="F16" t="str">
            <v xml:space="preserve">franck.schisano@aude.gouv.fr </v>
          </cell>
          <cell r="G16" t="str">
            <v>04 34 42 90 46</v>
          </cell>
        </row>
        <row r="17">
          <cell r="B17" t="str">
            <v>AVEYRON</v>
          </cell>
          <cell r="C17" t="str">
            <v xml:space="preserve">COLLAS </v>
          </cell>
          <cell r="D17" t="str">
            <v>Laurence</v>
          </cell>
          <cell r="E17" t="str">
            <v>responsable pôle sport</v>
          </cell>
          <cell r="F17" t="str">
            <v xml:space="preserve">laurence.collas@aveyron.gouv.fr </v>
          </cell>
          <cell r="G17" t="str">
            <v>05 65 73 52 34</v>
          </cell>
        </row>
        <row r="18">
          <cell r="B18" t="str">
            <v>AVEYRON</v>
          </cell>
          <cell r="C18" t="str">
            <v xml:space="preserve">MONTERO </v>
          </cell>
          <cell r="D18" t="str">
            <v>Brigitte</v>
          </cell>
          <cell r="E18" t="str">
            <v>référent part territoriale</v>
          </cell>
          <cell r="F18" t="str">
            <v>brigitte.montero@aveyron.gouv.fr</v>
          </cell>
          <cell r="G18" t="str">
            <v>05 65 73 52 41</v>
          </cell>
        </row>
        <row r="19">
          <cell r="B19" t="str">
            <v>AVEYRON</v>
          </cell>
          <cell r="C19" t="str">
            <v>DELSOL</v>
          </cell>
          <cell r="D19" t="str">
            <v>Marie-Hélène</v>
          </cell>
          <cell r="E19" t="str">
            <v>référent administratif CNDS</v>
          </cell>
          <cell r="F19" t="str">
            <v>marie-helene@aveyron.gouv.fr</v>
          </cell>
          <cell r="G19" t="str">
            <v>05 65 73 52 39</v>
          </cell>
        </row>
        <row r="20">
          <cell r="B20" t="str">
            <v>AVEYRON</v>
          </cell>
          <cell r="C20" t="str">
            <v>MOREAU</v>
          </cell>
          <cell r="D20" t="str">
            <v>Laure</v>
          </cell>
          <cell r="E20" t="str">
            <v>référent emploi</v>
          </cell>
          <cell r="F20" t="str">
            <v>laure.moreau@aveyron.gouv.fr</v>
          </cell>
          <cell r="G20" t="str">
            <v>05 65 73 52 49</v>
          </cell>
        </row>
        <row r="21">
          <cell r="B21" t="str">
            <v>GARD</v>
          </cell>
          <cell r="C21" t="str">
            <v>CABON</v>
          </cell>
          <cell r="D21" t="str">
            <v>Yves</v>
          </cell>
          <cell r="E21" t="str">
            <v>responsable pôle JSVA</v>
          </cell>
          <cell r="F21" t="str">
            <v>yves.cabon@gard.gouv.fr</v>
          </cell>
          <cell r="G21" t="str">
            <v>04 30 08 61 20</v>
          </cell>
        </row>
        <row r="22">
          <cell r="B22" t="str">
            <v>GARD</v>
          </cell>
          <cell r="C22" t="str">
            <v>HOFER</v>
          </cell>
          <cell r="D22" t="str">
            <v>Laurent</v>
          </cell>
          <cell r="E22" t="str">
            <v>Référent part territoriale</v>
          </cell>
          <cell r="F22" t="str">
            <v>laurent.hofer@gard.gouv.fr</v>
          </cell>
          <cell r="G22" t="str">
            <v>04 30 08 61 63</v>
          </cell>
        </row>
        <row r="23">
          <cell r="B23" t="str">
            <v>GARD</v>
          </cell>
          <cell r="C23" t="str">
            <v>BOISSEAU</v>
          </cell>
          <cell r="D23" t="str">
            <v>Marie-Cécile</v>
          </cell>
          <cell r="E23" t="str">
            <v>référent administratif CNDS</v>
          </cell>
          <cell r="F23" t="str">
            <v xml:space="preserve">marie-cecile.boisseau@gard.gouv.fr </v>
          </cell>
          <cell r="G23" t="str">
            <v>04 30 08 61 96</v>
          </cell>
        </row>
        <row r="24">
          <cell r="B24" t="str">
            <v>GARD</v>
          </cell>
          <cell r="C24" t="str">
            <v>HOFER</v>
          </cell>
          <cell r="D24" t="str">
            <v>Laurent</v>
          </cell>
          <cell r="E24" t="str">
            <v>référent emploi</v>
          </cell>
          <cell r="F24" t="str">
            <v>laurent.hofer@gard.gouv.fr</v>
          </cell>
          <cell r="G24" t="str">
            <v>04 30 08 61 63</v>
          </cell>
        </row>
        <row r="25">
          <cell r="B25" t="str">
            <v>HAUTE-GARONNE</v>
          </cell>
          <cell r="C25" t="str">
            <v>ROISIN</v>
          </cell>
          <cell r="D25" t="str">
            <v>Jacques</v>
          </cell>
          <cell r="E25" t="str">
            <v>responsable pôle sport</v>
          </cell>
          <cell r="F25" t="str">
            <v xml:space="preserve">jacques.roisin@haute-garonne.gouv.fr </v>
          </cell>
          <cell r="G25" t="str">
            <v>05 34 45 37 69</v>
          </cell>
        </row>
        <row r="26">
          <cell r="B26" t="str">
            <v>HAUTE-GARONNE</v>
          </cell>
          <cell r="C26" t="str">
            <v>ROISIN</v>
          </cell>
          <cell r="D26" t="str">
            <v>Jacques</v>
          </cell>
          <cell r="E26" t="str">
            <v>référent part territoriale</v>
          </cell>
          <cell r="F26" t="str">
            <v xml:space="preserve">jacques.roisin@haute-garonne.gouv.fr </v>
          </cell>
          <cell r="G26" t="str">
            <v>05 34 45 37 69</v>
          </cell>
        </row>
        <row r="27">
          <cell r="B27" t="str">
            <v>HAUTE-GARONNE</v>
          </cell>
          <cell r="C27" t="str">
            <v>DI SCALA</v>
          </cell>
          <cell r="D27" t="str">
            <v>Sandrine</v>
          </cell>
          <cell r="E27" t="str">
            <v>référent administratif CNDS</v>
          </cell>
          <cell r="F27" t="str">
            <v xml:space="preserve">sandrine.di-scala@haute-garonne.gouv.fr </v>
          </cell>
          <cell r="G27" t="str">
            <v>05 34 45 37 13</v>
          </cell>
        </row>
        <row r="28">
          <cell r="B28" t="str">
            <v>HAUTE-GARONNE</v>
          </cell>
          <cell r="C28" t="str">
            <v>MIGEON</v>
          </cell>
          <cell r="D28" t="str">
            <v>Philippe</v>
          </cell>
          <cell r="E28" t="str">
            <v>référent emploi</v>
          </cell>
          <cell r="F28" t="str">
            <v xml:space="preserve">philippe.migeon@haute-garonne.gouv.fr </v>
          </cell>
          <cell r="G28" t="str">
            <v>05 34 45 37 87</v>
          </cell>
        </row>
        <row r="29">
          <cell r="B29" t="str">
            <v>GERS</v>
          </cell>
          <cell r="C29" t="str">
            <v>CANTON</v>
          </cell>
          <cell r="D29" t="str">
            <v>Nadine</v>
          </cell>
          <cell r="E29" t="str">
            <v>responsable pôle sport</v>
          </cell>
          <cell r="F29" t="str">
            <v xml:space="preserve">nadine.canton@gers.gouv.fr </v>
          </cell>
          <cell r="G29" t="str">
            <v xml:space="preserve"> 05 62 58 12 72</v>
          </cell>
        </row>
        <row r="30">
          <cell r="B30" t="str">
            <v>GERS</v>
          </cell>
          <cell r="C30" t="str">
            <v>CORBILLE</v>
          </cell>
          <cell r="D30" t="str">
            <v>Pascale</v>
          </cell>
          <cell r="E30" t="str">
            <v>référent part territoriale</v>
          </cell>
          <cell r="F30" t="str">
            <v xml:space="preserve">pascale.corbille@gers.gouv.fr </v>
          </cell>
          <cell r="G30" t="str">
            <v xml:space="preserve"> 05 62 58 12 73</v>
          </cell>
        </row>
        <row r="31">
          <cell r="B31" t="str">
            <v>GERS</v>
          </cell>
          <cell r="C31" t="str">
            <v>VALLADON</v>
          </cell>
          <cell r="D31" t="str">
            <v>Dominique</v>
          </cell>
          <cell r="E31" t="str">
            <v>référent administratif CNDS</v>
          </cell>
          <cell r="F31" t="str">
            <v xml:space="preserve">dominique.valladon@gers.gouv.fr </v>
          </cell>
          <cell r="G31" t="str">
            <v xml:space="preserve"> 05 62 58 12 75</v>
          </cell>
        </row>
        <row r="32">
          <cell r="B32" t="str">
            <v>GERS</v>
          </cell>
          <cell r="C32" t="str">
            <v>CORBILLE</v>
          </cell>
          <cell r="D32" t="str">
            <v>Pascale</v>
          </cell>
          <cell r="E32" t="str">
            <v>référent emploi</v>
          </cell>
          <cell r="F32" t="str">
            <v xml:space="preserve">pascale.corbille@gers.gouv.fr </v>
          </cell>
          <cell r="G32" t="str">
            <v xml:space="preserve"> 05 62 58 12 73</v>
          </cell>
        </row>
        <row r="33">
          <cell r="B33" t="str">
            <v>HERAULT</v>
          </cell>
          <cell r="C33" t="str">
            <v>OSTROWETSKY</v>
          </cell>
          <cell r="D33" t="str">
            <v>Marion</v>
          </cell>
          <cell r="E33" t="str">
            <v>responsable pôle sport</v>
          </cell>
          <cell r="F33" t="str">
            <v>marion.ostrowetsky@herault.gouv.fr</v>
          </cell>
          <cell r="G33" t="str">
            <v>04 67 41 72 57</v>
          </cell>
        </row>
        <row r="34">
          <cell r="B34" t="str">
            <v>HERAULT</v>
          </cell>
          <cell r="C34" t="str">
            <v>DECHAVANNE</v>
          </cell>
          <cell r="D34" t="str">
            <v>Guillaume</v>
          </cell>
          <cell r="E34" t="str">
            <v>référent part territoriale</v>
          </cell>
          <cell r="F34" t="str">
            <v xml:space="preserve">guillaume.dechavanne@herault.gouv.fr </v>
          </cell>
          <cell r="G34" t="str">
            <v>04 67 41 72 82</v>
          </cell>
        </row>
        <row r="35">
          <cell r="B35" t="str">
            <v>HERAULT</v>
          </cell>
          <cell r="C35" t="str">
            <v>LAPEYRONIE</v>
          </cell>
          <cell r="D35" t="str">
            <v>Hélène</v>
          </cell>
          <cell r="E35" t="str">
            <v>référent administratif CNDS</v>
          </cell>
          <cell r="F35" t="str">
            <v xml:space="preserve">helene.lapeyronie@herault.gouv.fr </v>
          </cell>
          <cell r="G35" t="str">
            <v>04 67 41 72 52</v>
          </cell>
        </row>
        <row r="36">
          <cell r="B36" t="str">
            <v>HERAULT</v>
          </cell>
          <cell r="C36" t="str">
            <v xml:space="preserve">LIGER </v>
          </cell>
          <cell r="D36" t="str">
            <v xml:space="preserve">Stéphane </v>
          </cell>
          <cell r="E36" t="str">
            <v>référent emploi</v>
          </cell>
          <cell r="F36" t="str">
            <v xml:space="preserve">stephane.liger@herault.gouv.fr </v>
          </cell>
          <cell r="G36" t="str">
            <v xml:space="preserve">04 67 41 72 63 </v>
          </cell>
        </row>
        <row r="37">
          <cell r="B37" t="str">
            <v>LOT</v>
          </cell>
          <cell r="C37" t="str">
            <v>THURIES</v>
          </cell>
          <cell r="D37" t="str">
            <v>Xavier</v>
          </cell>
          <cell r="E37" t="str">
            <v>responsable pôle sport</v>
          </cell>
          <cell r="F37" t="str">
            <v xml:space="preserve">xavier.thuries@lot.gouv.fr </v>
          </cell>
          <cell r="G37" t="str">
            <v>05 65 20 56 61</v>
          </cell>
        </row>
        <row r="38">
          <cell r="B38" t="str">
            <v>LOT</v>
          </cell>
          <cell r="C38" t="str">
            <v>BOURRICAUD</v>
          </cell>
          <cell r="D38" t="str">
            <v>Cédric</v>
          </cell>
          <cell r="E38" t="str">
            <v>référent part territoriale</v>
          </cell>
          <cell r="F38" t="str">
            <v xml:space="preserve">cedric.bourricaud@lot.gouv.fr </v>
          </cell>
          <cell r="G38" t="str">
            <v>05 65 20 56 62</v>
          </cell>
        </row>
        <row r="39">
          <cell r="B39" t="str">
            <v>LOT</v>
          </cell>
          <cell r="C39" t="str">
            <v>AUSSET</v>
          </cell>
          <cell r="D39" t="str">
            <v>Nathalie</v>
          </cell>
          <cell r="E39" t="str">
            <v>référent administratif CNDS</v>
          </cell>
          <cell r="F39" t="str">
            <v xml:space="preserve">nathalie.ausset@lot.gouv.fr </v>
          </cell>
          <cell r="G39" t="str">
            <v>05 65 20 56 05</v>
          </cell>
        </row>
        <row r="40">
          <cell r="B40" t="str">
            <v>LOT</v>
          </cell>
          <cell r="C40" t="str">
            <v>BOURRICAUD</v>
          </cell>
          <cell r="D40" t="str">
            <v>Cédric</v>
          </cell>
          <cell r="E40" t="str">
            <v>référent emploi</v>
          </cell>
          <cell r="F40" t="str">
            <v xml:space="preserve">cedric.bourricaud@lot.gouv.fr </v>
          </cell>
          <cell r="G40" t="str">
            <v>05 65 20 56 62</v>
          </cell>
        </row>
        <row r="41">
          <cell r="B41" t="str">
            <v>LOZERE</v>
          </cell>
          <cell r="C41" t="str">
            <v>HOLEC</v>
          </cell>
          <cell r="D41" t="str">
            <v>Anne</v>
          </cell>
          <cell r="E41" t="str">
            <v>responsable pôle sport</v>
          </cell>
          <cell r="F41" t="str">
            <v xml:space="preserve">anne.holec@lozere.gouv.fr </v>
          </cell>
          <cell r="G41" t="str">
            <v>04 66 49 14 20</v>
          </cell>
        </row>
        <row r="42">
          <cell r="B42" t="str">
            <v>LOZERE</v>
          </cell>
          <cell r="C42" t="str">
            <v>FABRE</v>
          </cell>
          <cell r="D42" t="str">
            <v>Jean</v>
          </cell>
          <cell r="E42" t="str">
            <v>référent part territoriale</v>
          </cell>
          <cell r="F42" t="str">
            <v xml:space="preserve">jean.fabre@lozere.gouv.fr </v>
          </cell>
          <cell r="G42" t="str">
            <v>04 30 11 10 13</v>
          </cell>
        </row>
        <row r="43">
          <cell r="B43" t="str">
            <v>LOZERE</v>
          </cell>
          <cell r="C43" t="str">
            <v>BOROS</v>
          </cell>
          <cell r="D43" t="str">
            <v>Marie-Christine</v>
          </cell>
          <cell r="E43" t="str">
            <v>référent administratif CNDS</v>
          </cell>
          <cell r="F43" t="str">
            <v>marie-christine.boros@lozere.gouv.fr</v>
          </cell>
          <cell r="G43" t="str">
            <v>04 30 11 10 16</v>
          </cell>
        </row>
        <row r="44">
          <cell r="B44" t="str">
            <v>LOZERE</v>
          </cell>
          <cell r="C44" t="str">
            <v>FABRE</v>
          </cell>
          <cell r="D44" t="str">
            <v>Jean</v>
          </cell>
          <cell r="E44" t="str">
            <v>référent emploi</v>
          </cell>
          <cell r="F44" t="str">
            <v xml:space="preserve">jean.fabre@lozere.gouv.fr </v>
          </cell>
          <cell r="G44" t="str">
            <v>04 30 11 10 13</v>
          </cell>
        </row>
        <row r="45">
          <cell r="B45" t="str">
            <v>HAUTES PYRENEES</v>
          </cell>
          <cell r="C45" t="str">
            <v>MADRACH ROZE</v>
          </cell>
          <cell r="D45" t="str">
            <v>Claudie</v>
          </cell>
          <cell r="E45" t="str">
            <v>responsable pôle sport</v>
          </cell>
          <cell r="F45" t="str">
            <v xml:space="preserve">claudie.madrach-roze@hautes-pyrenees.gouv.fr </v>
          </cell>
          <cell r="G45" t="str">
            <v>05 62 46 42 21</v>
          </cell>
        </row>
        <row r="46">
          <cell r="B46" t="str">
            <v>HAUTES PYRENEES</v>
          </cell>
          <cell r="C46" t="str">
            <v>BENOIT</v>
          </cell>
          <cell r="D46" t="str">
            <v>Françoise</v>
          </cell>
          <cell r="E46" t="str">
            <v>référent part territoriale</v>
          </cell>
          <cell r="F46" t="str">
            <v xml:space="preserve">francoise.benoit@hautes-pyrenees.gouv.fr </v>
          </cell>
          <cell r="G46" t="str">
            <v>05 62 46 42 24</v>
          </cell>
        </row>
        <row r="47">
          <cell r="B47" t="str">
            <v>HAUTES PYRENEES</v>
          </cell>
          <cell r="C47" t="str">
            <v>BERNOULAT</v>
          </cell>
          <cell r="D47" t="str">
            <v>Eliane</v>
          </cell>
          <cell r="E47" t="str">
            <v>référent administratif CNDS</v>
          </cell>
          <cell r="F47" t="str">
            <v xml:space="preserve">eliane.bernoulat@hautes-pyrenees.gouv.fr </v>
          </cell>
          <cell r="G47" t="str">
            <v>05 62 46 42 29</v>
          </cell>
        </row>
        <row r="48">
          <cell r="B48" t="str">
            <v>HAUTES PYRENEES</v>
          </cell>
          <cell r="C48" t="str">
            <v>LAURINE</v>
          </cell>
          <cell r="D48" t="str">
            <v>Boris</v>
          </cell>
          <cell r="E48" t="str">
            <v>référent emploi</v>
          </cell>
          <cell r="F48" t="str">
            <v xml:space="preserve">boris.laurine@hautes-pyrenees.gouv.fr </v>
          </cell>
          <cell r="G48" t="str">
            <v>05 62 46 42 28</v>
          </cell>
        </row>
        <row r="49">
          <cell r="B49" t="str">
            <v>PYRENEES-ORIENTALES</v>
          </cell>
          <cell r="C49" t="str">
            <v>CHAUSSIER</v>
          </cell>
          <cell r="D49" t="str">
            <v>Jean-Pierre</v>
          </cell>
          <cell r="E49" t="str">
            <v>responsable pôle sport</v>
          </cell>
          <cell r="F49" t="str">
            <v xml:space="preserve">jean-pierre.chaussier@pyrenees-orientales.gouv.fr </v>
          </cell>
          <cell r="G49" t="str">
            <v>04 68 35 73 03</v>
          </cell>
        </row>
        <row r="50">
          <cell r="B50" t="str">
            <v>PYRENEES-ORIENTALES</v>
          </cell>
          <cell r="C50" t="str">
            <v>WOZNIACK</v>
          </cell>
          <cell r="D50" t="str">
            <v>Patrick</v>
          </cell>
          <cell r="E50" t="str">
            <v>référent part territoriale</v>
          </cell>
          <cell r="F50" t="str">
            <v xml:space="preserve">patrick.wozniack@pyrenees-orientales.gouv.fr </v>
          </cell>
          <cell r="G50" t="str">
            <v>04 68 35 73 14</v>
          </cell>
        </row>
        <row r="51">
          <cell r="B51" t="str">
            <v>PYRENEES ORIENTALES</v>
          </cell>
          <cell r="C51" t="str">
            <v>AYNIE</v>
          </cell>
          <cell r="D51" t="str">
            <v>Annick</v>
          </cell>
          <cell r="E51" t="str">
            <v>référent administratif CNDS</v>
          </cell>
          <cell r="F51" t="str">
            <v xml:space="preserve">annick.aynie@pyrenees-orientales.gouv.fr </v>
          </cell>
          <cell r="G51" t="str">
            <v>04 68 35 73 12</v>
          </cell>
        </row>
        <row r="52">
          <cell r="B52" t="str">
            <v>PYRENEES ORIENTALES</v>
          </cell>
          <cell r="C52" t="str">
            <v>MEROU</v>
          </cell>
          <cell r="D52" t="str">
            <v>Gérard</v>
          </cell>
          <cell r="E52" t="str">
            <v>référent emploi</v>
          </cell>
          <cell r="F52" t="str">
            <v xml:space="preserve">gerard.merou@pyrenees-orientales.gouv.fr </v>
          </cell>
          <cell r="G52" t="str">
            <v>04.68.35.73.20</v>
          </cell>
        </row>
        <row r="53">
          <cell r="B53" t="str">
            <v>TARN</v>
          </cell>
          <cell r="C53" t="str">
            <v>VIGIER-BACH</v>
          </cell>
          <cell r="D53" t="str">
            <v>Sylvie</v>
          </cell>
          <cell r="E53" t="str">
            <v>responsable pôle sport</v>
          </cell>
          <cell r="F53" t="str">
            <v>sylvie.vigier-bach@tarn.gouv.fr</v>
          </cell>
          <cell r="G53" t="str">
            <v>05 81 27 53 65</v>
          </cell>
        </row>
        <row r="54">
          <cell r="B54" t="str">
            <v>TARN</v>
          </cell>
          <cell r="C54" t="str">
            <v>SOYER</v>
          </cell>
          <cell r="D54" t="str">
            <v>Anne</v>
          </cell>
          <cell r="E54" t="str">
            <v>référent part territoriale</v>
          </cell>
          <cell r="F54" t="str">
            <v xml:space="preserve">anne.soyer@tarn.gouv.fr </v>
          </cell>
          <cell r="G54" t="str">
            <v>05 81 27 53 59</v>
          </cell>
        </row>
        <row r="55">
          <cell r="B55" t="str">
            <v>TARN</v>
          </cell>
          <cell r="C55" t="str">
            <v xml:space="preserve">BESSIERES </v>
          </cell>
          <cell r="D55" t="str">
            <v>Gilles</v>
          </cell>
          <cell r="E55" t="str">
            <v>référent administratif CNDS</v>
          </cell>
          <cell r="F55" t="str">
            <v xml:space="preserve">gilles.bessieres@tarn.gouv.fr  </v>
          </cell>
          <cell r="G55" t="str">
            <v>05 81 27 53 70</v>
          </cell>
        </row>
        <row r="56">
          <cell r="B56" t="str">
            <v>TARN</v>
          </cell>
          <cell r="C56" t="str">
            <v>CABANEL</v>
          </cell>
          <cell r="D56" t="str">
            <v>Didier</v>
          </cell>
          <cell r="E56" t="str">
            <v>référent emploi</v>
          </cell>
          <cell r="F56" t="str">
            <v xml:space="preserve">didier.cabanel@tarn.gouv.fr </v>
          </cell>
          <cell r="G56" t="str">
            <v>05 81 27 53 61</v>
          </cell>
        </row>
        <row r="57">
          <cell r="B57" t="str">
            <v>TARN ET GARONNE</v>
          </cell>
          <cell r="C57" t="str">
            <v>FAUVEAU</v>
          </cell>
          <cell r="D57" t="str">
            <v>Pierre</v>
          </cell>
          <cell r="E57" t="str">
            <v>responsable pôle sport</v>
          </cell>
          <cell r="F57" t="str">
            <v xml:space="preserve">pierre.fauveau@tarn-et-garonne.gouv.fr </v>
          </cell>
          <cell r="G57" t="str">
            <v>05 63 21 18 70</v>
          </cell>
        </row>
        <row r="58">
          <cell r="B58" t="str">
            <v>TARN ET GARONNE</v>
          </cell>
          <cell r="C58" t="str">
            <v>DELLAC</v>
          </cell>
          <cell r="D58" t="str">
            <v>Jean-François</v>
          </cell>
          <cell r="E58" t="str">
            <v>référent part territoriale</v>
          </cell>
          <cell r="F58" t="str">
            <v>jean-francois@tarn-et-garone.gouv.fr</v>
          </cell>
          <cell r="G58" t="str">
            <v>05 63 21 18 72</v>
          </cell>
        </row>
        <row r="59">
          <cell r="B59" t="str">
            <v>TARN ET GARONNE</v>
          </cell>
          <cell r="C59" t="str">
            <v>JOLY</v>
          </cell>
          <cell r="D59" t="str">
            <v>Philippe</v>
          </cell>
          <cell r="E59" t="str">
            <v>référent administratif CNDS</v>
          </cell>
          <cell r="F59" t="str">
            <v>philippe.joly@tarn-et-garonne.gouv.fr</v>
          </cell>
          <cell r="G59" t="str">
            <v>05 63 21 18 75</v>
          </cell>
        </row>
        <row r="60">
          <cell r="B60" t="str">
            <v>TARN ET GARONNE</v>
          </cell>
          <cell r="C60" t="str">
            <v>DELLAC</v>
          </cell>
          <cell r="D60" t="str">
            <v>Jean-François</v>
          </cell>
          <cell r="E60" t="str">
            <v>référent emploi</v>
          </cell>
          <cell r="F60" t="str">
            <v>jean-francois@tarn-et-garone.gouv.fr</v>
          </cell>
          <cell r="G60" t="str">
            <v>05 63 21 18 72</v>
          </cell>
        </row>
      </sheetData>
      <sheetData sheetId="11">
        <row r="2">
          <cell r="B2" t="str">
            <v>HAUTS-DE-France</v>
          </cell>
        </row>
        <row r="3">
          <cell r="B3" t="str">
            <v>DR Nord-pas-de-Calais-Picardie</v>
          </cell>
          <cell r="C3" t="str">
            <v>CHIMOT</v>
          </cell>
          <cell r="D3" t="str">
            <v>Caroline</v>
          </cell>
          <cell r="E3" t="str">
            <v>responsable pôle sport</v>
          </cell>
          <cell r="F3" t="str">
            <v>caroline.chimot@jscs.gouv.fr</v>
          </cell>
          <cell r="G3" t="str">
            <v>03 22 33 89 19</v>
          </cell>
        </row>
        <row r="4">
          <cell r="B4" t="str">
            <v>DR Nord-pas-de-Calais-Picardie</v>
          </cell>
          <cell r="C4" t="str">
            <v>DELAVENNE</v>
          </cell>
          <cell r="D4" t="str">
            <v>Bruno</v>
          </cell>
          <cell r="E4" t="str">
            <v>responsable pôle sport - Site Amiens</v>
          </cell>
          <cell r="F4" t="str">
            <v>bruno.delavenne@drjscs.gouv.fr</v>
          </cell>
          <cell r="G4" t="str">
            <v>03 22 33 89 42</v>
          </cell>
        </row>
        <row r="5">
          <cell r="B5" t="str">
            <v>DR Nord-pas-de-Calais-Picardie</v>
          </cell>
          <cell r="C5" t="str">
            <v>LATIEULE</v>
          </cell>
          <cell r="D5" t="str">
            <v>Matthieu</v>
          </cell>
          <cell r="E5" t="str">
            <v>responsable pôle sport - Site Lille</v>
          </cell>
          <cell r="F5" t="str">
            <v>matthieu.latieule@jscs.gouv.fr</v>
          </cell>
          <cell r="G5" t="str">
            <v>03 22 33 89 05</v>
          </cell>
        </row>
        <row r="6">
          <cell r="B6" t="str">
            <v>DR Nord-pas-de-Calais-Picardie</v>
          </cell>
          <cell r="C6" t="str">
            <v>SERIS</v>
          </cell>
          <cell r="D6" t="str">
            <v>Laurent</v>
          </cell>
          <cell r="E6" t="str">
            <v>référent part territoriale</v>
          </cell>
          <cell r="F6" t="str">
            <v>laurent.seris@jscs.gouv.fr</v>
          </cell>
          <cell r="G6" t="str">
            <v xml:space="preserve">03 22 33 89 </v>
          </cell>
        </row>
        <row r="7">
          <cell r="B7" t="str">
            <v>DR Nord-pas-de-Calais-Picardie</v>
          </cell>
          <cell r="C7" t="str">
            <v>BAUX</v>
          </cell>
          <cell r="D7" t="str">
            <v>Pierre</v>
          </cell>
          <cell r="E7" t="str">
            <v>référent emploi</v>
          </cell>
          <cell r="F7" t="str">
            <v>pierre,baux@jscs.gou.fr</v>
          </cell>
          <cell r="G7" t="str">
            <v>03 22 33 89 04</v>
          </cell>
        </row>
        <row r="8">
          <cell r="B8" t="str">
            <v>DR Nord-pas-de-Calais-Picardie - Site Amiens</v>
          </cell>
          <cell r="C8" t="str">
            <v>SELLEMBIEN</v>
          </cell>
          <cell r="D8" t="str">
            <v>Anne-Marie</v>
          </cell>
          <cell r="E8" t="str">
            <v>référent administratif CNDS - Site Amiens</v>
          </cell>
          <cell r="F8" t="str">
            <v>anne-marie.sallembien@jscs.gouv.fr</v>
          </cell>
          <cell r="G8" t="str">
            <v>03 22 33 89 43</v>
          </cell>
        </row>
        <row r="9">
          <cell r="B9" t="str">
            <v>DR Nord-pas-de-Calais-Picardie - Site Lille</v>
          </cell>
          <cell r="C9" t="str">
            <v>KLEIN</v>
          </cell>
          <cell r="D9" t="str">
            <v>Carole</v>
          </cell>
          <cell r="E9" t="str">
            <v>référent administratif CNDS - Site Lille</v>
          </cell>
          <cell r="F9" t="str">
            <v>carole.klein@jscs.gouv.fr</v>
          </cell>
          <cell r="G9" t="str">
            <v>03 20 14 42 22</v>
          </cell>
        </row>
        <row r="10">
          <cell r="B10" t="str">
            <v>NORD</v>
          </cell>
          <cell r="C10" t="str">
            <v>PIRET</v>
          </cell>
          <cell r="D10" t="str">
            <v>Patrick</v>
          </cell>
          <cell r="E10" t="str">
            <v>responsable pôle sport</v>
          </cell>
          <cell r="F10" t="str">
            <v>patrick.piret@nord.gouv.fr</v>
          </cell>
          <cell r="G10" t="str">
            <v>03 20 18 33 82</v>
          </cell>
        </row>
        <row r="11">
          <cell r="B11" t="str">
            <v>NORD</v>
          </cell>
          <cell r="C11" t="str">
            <v>LEBBRECHT</v>
          </cell>
          <cell r="D11" t="str">
            <v>Régis</v>
          </cell>
          <cell r="E11" t="str">
            <v>référent part territoriale</v>
          </cell>
          <cell r="F11" t="str">
            <v>regis.lebbrecht@nord.gouv.fr</v>
          </cell>
          <cell r="G11" t="str">
            <v>03 20 18 33 95</v>
          </cell>
        </row>
        <row r="12">
          <cell r="B12" t="str">
            <v>NORD</v>
          </cell>
          <cell r="E12" t="str">
            <v>référent administratif CNDS</v>
          </cell>
        </row>
        <row r="13">
          <cell r="B13" t="str">
            <v>NORD</v>
          </cell>
          <cell r="C13" t="str">
            <v>MEGAL</v>
          </cell>
          <cell r="D13" t="str">
            <v>Olivier</v>
          </cell>
          <cell r="E13" t="str">
            <v>référent emploi</v>
          </cell>
          <cell r="F13" t="str">
            <v>olivier.megal@nord.gouv.fr</v>
          </cell>
          <cell r="G13" t="str">
            <v>03 20 18 34 06</v>
          </cell>
        </row>
        <row r="14">
          <cell r="B14" t="str">
            <v>PAS DE CALAIS</v>
          </cell>
          <cell r="C14" t="str">
            <v>LETIENNE</v>
          </cell>
          <cell r="D14" t="str">
            <v>Michel</v>
          </cell>
          <cell r="E14" t="str">
            <v>responsable pôle sport</v>
          </cell>
          <cell r="F14" t="str">
            <v>michel.letienne@pas-de-calais.gouv.fr</v>
          </cell>
          <cell r="G14" t="str">
            <v>03 21 23 87 60</v>
          </cell>
        </row>
        <row r="15">
          <cell r="B15" t="str">
            <v>PAS DE CALAIS</v>
          </cell>
          <cell r="C15" t="str">
            <v>LOSETO</v>
          </cell>
          <cell r="D15" t="str">
            <v>Emilie</v>
          </cell>
          <cell r="E15" t="str">
            <v>référent administratif CNDS</v>
          </cell>
          <cell r="F15" t="str">
            <v>emilie.loseto@pas-de-calais.gouv.fr</v>
          </cell>
          <cell r="G15" t="str">
            <v>03 21 23 87 98</v>
          </cell>
        </row>
        <row r="16">
          <cell r="B16" t="str">
            <v>PAS DE CALAIS</v>
          </cell>
          <cell r="C16" t="str">
            <v>LETIENNE</v>
          </cell>
          <cell r="D16" t="str">
            <v>Michel</v>
          </cell>
          <cell r="E16" t="str">
            <v>référent part territoriale</v>
          </cell>
          <cell r="F16" t="str">
            <v>michel.letienne@pas-de-calais.gouv.fr</v>
          </cell>
          <cell r="G16" t="str">
            <v>03 21 23 87 60</v>
          </cell>
        </row>
        <row r="17">
          <cell r="B17" t="str">
            <v>PAS DE CALAIS</v>
          </cell>
          <cell r="C17" t="str">
            <v>ROUX</v>
          </cell>
          <cell r="D17" t="str">
            <v>Virgil</v>
          </cell>
          <cell r="E17" t="str">
            <v>référent emploi</v>
          </cell>
          <cell r="F17" t="str">
            <v>virgil.roux@pas-de-calais.gouv.fr</v>
          </cell>
          <cell r="G17" t="str">
            <v>03 21 23 87 66</v>
          </cell>
        </row>
        <row r="18">
          <cell r="B18" t="str">
            <v>AISNE</v>
          </cell>
          <cell r="C18" t="str">
            <v>JUBLOT</v>
          </cell>
          <cell r="D18" t="str">
            <v>Bertrand</v>
          </cell>
          <cell r="E18" t="str">
            <v>responsable pôle sport</v>
          </cell>
          <cell r="F18" t="str">
            <v>bertrand.jublot@aisne.gouv.fr</v>
          </cell>
          <cell r="G18" t="str">
            <v>03 60 81 50 20</v>
          </cell>
        </row>
        <row r="19">
          <cell r="B19" t="str">
            <v>AISNE</v>
          </cell>
          <cell r="C19" t="str">
            <v>JUBLOT</v>
          </cell>
          <cell r="D19" t="str">
            <v>Bertrand</v>
          </cell>
          <cell r="E19" t="str">
            <v>référent part territoriale</v>
          </cell>
          <cell r="F19" t="str">
            <v>bertrand.jublot@aisne.gouv.fr</v>
          </cell>
          <cell r="G19" t="str">
            <v>03 60 81 50 20</v>
          </cell>
        </row>
        <row r="20">
          <cell r="B20" t="str">
            <v>AISNE</v>
          </cell>
          <cell r="C20" t="str">
            <v>LECHEVIN</v>
          </cell>
          <cell r="D20" t="str">
            <v>Annie</v>
          </cell>
          <cell r="E20" t="str">
            <v>référent administratif CNDS</v>
          </cell>
          <cell r="F20" t="str">
            <v>annie.lechevin@aisne.gouv.fr</v>
          </cell>
          <cell r="G20" t="str">
            <v>03 60 81 50 XX</v>
          </cell>
        </row>
        <row r="21">
          <cell r="B21" t="str">
            <v>AISNE</v>
          </cell>
          <cell r="C21" t="str">
            <v>MICHAUD</v>
          </cell>
          <cell r="D21" t="str">
            <v>Jean-Pascal</v>
          </cell>
          <cell r="E21" t="str">
            <v>référent emploi</v>
          </cell>
          <cell r="F21" t="str">
            <v>jean-pascal@aisne.gouv.fr</v>
          </cell>
          <cell r="G21" t="str">
            <v>03 60 81 50 24</v>
          </cell>
        </row>
        <row r="22">
          <cell r="B22" t="str">
            <v>OISE</v>
          </cell>
          <cell r="C22" t="str">
            <v>DJEBALI</v>
          </cell>
          <cell r="D22" t="str">
            <v>Hafida</v>
          </cell>
          <cell r="E22" t="str">
            <v>responsable pôle sport</v>
          </cell>
          <cell r="F22" t="str">
            <v>hafida.djebali@oise.gouv.fr</v>
          </cell>
          <cell r="G22" t="str">
            <v>03 44 06 48 28</v>
          </cell>
        </row>
        <row r="23">
          <cell r="B23" t="str">
            <v>OISE</v>
          </cell>
          <cell r="C23" t="str">
            <v>DJEBALI</v>
          </cell>
          <cell r="D23" t="str">
            <v>Hafida</v>
          </cell>
          <cell r="E23" t="str">
            <v>référent part territoriale</v>
          </cell>
          <cell r="F23" t="str">
            <v>hafida.djebali@oise.gouv.fr</v>
          </cell>
          <cell r="G23" t="str">
            <v>03 44 06 48 28</v>
          </cell>
        </row>
        <row r="24">
          <cell r="B24" t="str">
            <v>OISE</v>
          </cell>
          <cell r="C24" t="str">
            <v>GRAZIANI</v>
          </cell>
          <cell r="D24" t="str">
            <v>Sophie</v>
          </cell>
          <cell r="E24" t="str">
            <v>référent administratif CNDS</v>
          </cell>
          <cell r="F24" t="str">
            <v>sophie.graziani@oise.gouv.fr</v>
          </cell>
          <cell r="G24" t="str">
            <v>03 44 06 06 XX</v>
          </cell>
        </row>
        <row r="25">
          <cell r="B25" t="str">
            <v>OISE</v>
          </cell>
          <cell r="E25" t="str">
            <v>référent emploi</v>
          </cell>
        </row>
        <row r="26">
          <cell r="B26" t="str">
            <v>SOMME</v>
          </cell>
          <cell r="C26" t="str">
            <v>CHAIB</v>
          </cell>
          <cell r="D26" t="str">
            <v>Yassine</v>
          </cell>
          <cell r="E26" t="str">
            <v>responsable pôle sport</v>
          </cell>
          <cell r="F26" t="str">
            <v>yassine.chaib@somme.gouv.fr</v>
          </cell>
          <cell r="G26" t="str">
            <v xml:space="preserve">03 22 50 23 </v>
          </cell>
        </row>
        <row r="27">
          <cell r="B27" t="str">
            <v>SOMME</v>
          </cell>
          <cell r="C27" t="str">
            <v>PARSIS</v>
          </cell>
          <cell r="D27" t="str">
            <v>Pascale</v>
          </cell>
          <cell r="E27" t="str">
            <v>référent part territoriale</v>
          </cell>
          <cell r="F27" t="str">
            <v>pascale.parsis@somme.gouv.fr</v>
          </cell>
          <cell r="G27" t="str">
            <v>03 22 50 23 41</v>
          </cell>
        </row>
        <row r="28">
          <cell r="B28" t="str">
            <v>SOMME</v>
          </cell>
          <cell r="C28" t="str">
            <v>PARSIS</v>
          </cell>
          <cell r="D28" t="str">
            <v>Pascale</v>
          </cell>
          <cell r="E28" t="str">
            <v>référent administratif CNDS</v>
          </cell>
          <cell r="F28" t="str">
            <v>pascale.parsis@somme.gouv.fr</v>
          </cell>
          <cell r="G28" t="str">
            <v>03 22 50 23 41</v>
          </cell>
        </row>
        <row r="29">
          <cell r="B29" t="str">
            <v>SOMME</v>
          </cell>
          <cell r="C29" t="str">
            <v>PARSIS</v>
          </cell>
          <cell r="D29" t="str">
            <v>Pascale</v>
          </cell>
          <cell r="E29" t="str">
            <v>référent emploi</v>
          </cell>
          <cell r="F29" t="str">
            <v>pascale.parsis@somme.gouv.fr</v>
          </cell>
          <cell r="G29" t="str">
            <v>03 22 50 23 41</v>
          </cell>
        </row>
      </sheetData>
      <sheetData sheetId="12">
        <row r="2">
          <cell r="B2" t="str">
            <v>NORMANDIE</v>
          </cell>
        </row>
        <row r="3">
          <cell r="B3" t="str">
            <v>DR Normandie</v>
          </cell>
          <cell r="C3" t="str">
            <v>ANDRIES</v>
          </cell>
          <cell r="D3" t="str">
            <v>Edwighe</v>
          </cell>
          <cell r="E3" t="str">
            <v>responsable pôle sport</v>
          </cell>
          <cell r="F3" t="str">
            <v>edwighe.andries@drjscs.gouv.fr</v>
          </cell>
          <cell r="G3" t="str">
            <v>02 32 18 15 31</v>
          </cell>
        </row>
        <row r="4">
          <cell r="B4" t="str">
            <v>DR Normandie</v>
          </cell>
          <cell r="C4" t="str">
            <v>PICOT</v>
          </cell>
          <cell r="D4" t="str">
            <v>Anne Laure</v>
          </cell>
          <cell r="E4" t="str">
            <v>référent part territoriale</v>
          </cell>
          <cell r="F4" t="str">
            <v>anne-laure.picot@drjscs.gouv.fr</v>
          </cell>
          <cell r="G4" t="str">
            <v>02 31 52 73 57</v>
          </cell>
        </row>
        <row r="5">
          <cell r="B5" t="str">
            <v>DR Normandie</v>
          </cell>
          <cell r="C5" t="str">
            <v>LEBOUCHER</v>
          </cell>
          <cell r="D5" t="str">
            <v>Florent</v>
          </cell>
          <cell r="E5" t="str">
            <v>référent emploi</v>
          </cell>
          <cell r="F5" t="str">
            <v>florent.leboucher@drjscs.gouv.fr</v>
          </cell>
          <cell r="G5" t="str">
            <v>02 31 52 73 59</v>
          </cell>
        </row>
        <row r="7">
          <cell r="B7" t="str">
            <v>DR Normandie</v>
          </cell>
          <cell r="C7" t="str">
            <v xml:space="preserve">
OLLIVIER</v>
          </cell>
          <cell r="D7" t="str">
            <v xml:space="preserve">
Valérie</v>
          </cell>
          <cell r="E7" t="str">
            <v>référent administratif CNDSPT Apprentissage</v>
          </cell>
          <cell r="F7" t="str">
            <v xml:space="preserve">
valerie.ollivier@drjscs.gouv.fr</v>
          </cell>
          <cell r="G7" t="str">
            <v xml:space="preserve">
02 31 52 73 56</v>
          </cell>
        </row>
        <row r="8">
          <cell r="B8" t="str">
            <v>CALVADOS</v>
          </cell>
          <cell r="C8" t="str">
            <v>PELZ</v>
          </cell>
          <cell r="D8" t="str">
            <v>Marie</v>
          </cell>
          <cell r="E8" t="str">
            <v>responsable pôle sport</v>
          </cell>
          <cell r="F8" t="str">
            <v>marie.pelz@calvados.gouv.fr</v>
          </cell>
          <cell r="G8" t="str">
            <v>02 31 52 74 17</v>
          </cell>
        </row>
        <row r="9">
          <cell r="B9" t="str">
            <v>CALVADOS</v>
          </cell>
          <cell r="C9" t="str">
            <v>LEROY</v>
          </cell>
          <cell r="D9" t="str">
            <v>Benjamin</v>
          </cell>
          <cell r="E9" t="str">
            <v>référent part territoriale</v>
          </cell>
          <cell r="F9" t="str">
            <v>benjamin.leroy@calvados.gouv.fr</v>
          </cell>
          <cell r="G9" t="str">
            <v>02 31 52 74 21</v>
          </cell>
        </row>
        <row r="10">
          <cell r="B10" t="str">
            <v>CALVADOS</v>
          </cell>
          <cell r="C10" t="str">
            <v>LECOUSTEY</v>
          </cell>
          <cell r="D10" t="str">
            <v>Christine</v>
          </cell>
          <cell r="E10" t="str">
            <v>référent administratif CNDS</v>
          </cell>
          <cell r="F10" t="str">
            <v>christine.lecoustey@calvados.gouv.fr</v>
          </cell>
          <cell r="G10" t="str">
            <v>02 31 52 74 29</v>
          </cell>
        </row>
        <row r="11">
          <cell r="B11" t="str">
            <v>MANCHE</v>
          </cell>
          <cell r="C11" t="str">
            <v>CHAPELLE</v>
          </cell>
          <cell r="D11" t="str">
            <v>Jean-Philippe</v>
          </cell>
          <cell r="E11" t="str">
            <v>responsable pôle sport</v>
          </cell>
          <cell r="F11" t="str">
            <v>jean-philippe.chapelle@manche.gouv.fr</v>
          </cell>
          <cell r="G11" t="str">
            <v>02 50 71 50 00</v>
          </cell>
        </row>
        <row r="12">
          <cell r="B12" t="str">
            <v>MANCHE</v>
          </cell>
          <cell r="C12" t="str">
            <v>HERVIEU</v>
          </cell>
          <cell r="D12" t="str">
            <v>Francis</v>
          </cell>
          <cell r="E12" t="str">
            <v>référent part territoriale</v>
          </cell>
          <cell r="F12" t="str">
            <v>francis.hervieu@manche.gouv.fr</v>
          </cell>
          <cell r="G12" t="str">
            <v>02 50 71 50 33</v>
          </cell>
        </row>
        <row r="13">
          <cell r="B13" t="str">
            <v>MANCHE</v>
          </cell>
          <cell r="C13" t="str">
            <v>ASSELIN</v>
          </cell>
          <cell r="D13" t="str">
            <v>Corinne</v>
          </cell>
          <cell r="E13" t="str">
            <v>référent administratif CNDS</v>
          </cell>
          <cell r="F13" t="str">
            <v>corinne.asselin@manche.gouv.fr</v>
          </cell>
          <cell r="G13" t="str">
            <v>02 50 71 50 45</v>
          </cell>
        </row>
        <row r="14">
          <cell r="B14" t="str">
            <v>MANCHE</v>
          </cell>
          <cell r="C14" t="str">
            <v>INDRILIUNAS</v>
          </cell>
          <cell r="D14" t="str">
            <v>Roland</v>
          </cell>
          <cell r="E14" t="str">
            <v>référent emploi</v>
          </cell>
          <cell r="F14" t="str">
            <v>roland.indriliunas@manche.gouv.fr</v>
          </cell>
          <cell r="G14" t="str">
            <v>02 50 71 50 06</v>
          </cell>
        </row>
        <row r="15">
          <cell r="B15" t="str">
            <v>ORNE</v>
          </cell>
          <cell r="C15" t="str">
            <v>DORE</v>
          </cell>
          <cell r="D15" t="str">
            <v>Benoit</v>
          </cell>
          <cell r="E15" t="str">
            <v>responsable pôle sport</v>
          </cell>
          <cell r="F15" t="str">
            <v>benoit.dore@orne.gouv.fr</v>
          </cell>
          <cell r="G15" t="str">
            <v>02 33 32 50 50</v>
          </cell>
        </row>
        <row r="16">
          <cell r="B16" t="str">
            <v>ORNE</v>
          </cell>
          <cell r="C16" t="str">
            <v>CARDIN</v>
          </cell>
          <cell r="D16" t="str">
            <v>Morgane</v>
          </cell>
          <cell r="E16" t="str">
            <v>référent part territoriale</v>
          </cell>
          <cell r="F16" t="str">
            <v>morgane.cardin@orne.gouv.fr</v>
          </cell>
          <cell r="G16" t="str">
            <v>02 33 32 42 48</v>
          </cell>
        </row>
        <row r="17">
          <cell r="B17" t="str">
            <v>ORNE</v>
          </cell>
          <cell r="C17" t="str">
            <v>JOINARD</v>
          </cell>
          <cell r="D17" t="str">
            <v>Angélique</v>
          </cell>
          <cell r="E17" t="str">
            <v>référent administratif CNDS</v>
          </cell>
          <cell r="F17" t="str">
            <v>angelique.joinard@orne.gouv.fr</v>
          </cell>
          <cell r="G17" t="str">
            <v>02 33 32 50 22</v>
          </cell>
        </row>
        <row r="18">
          <cell r="B18" t="str">
            <v>ORNE</v>
          </cell>
          <cell r="C18" t="str">
            <v>CARDIN</v>
          </cell>
          <cell r="D18" t="str">
            <v>Morgane</v>
          </cell>
          <cell r="E18" t="str">
            <v>référent emploi</v>
          </cell>
          <cell r="F18" t="str">
            <v>morgane.cardin@orne.gouv.fr</v>
          </cell>
          <cell r="G18" t="str">
            <v>02 33 32 42 48</v>
          </cell>
        </row>
        <row r="19">
          <cell r="B19" t="str">
            <v>EURE</v>
          </cell>
          <cell r="C19" t="str">
            <v>LEONARDUZZI</v>
          </cell>
          <cell r="D19" t="str">
            <v>Bruno</v>
          </cell>
          <cell r="E19" t="str">
            <v>responsable pôle sport</v>
          </cell>
          <cell r="F19" t="str">
            <v>bruno.leonarduzzi@eure.gouv.fr</v>
          </cell>
          <cell r="G19" t="str">
            <v>02 32 24 86 14</v>
          </cell>
        </row>
        <row r="20">
          <cell r="B20" t="str">
            <v>EURE</v>
          </cell>
          <cell r="C20" t="str">
            <v>DELAUNE</v>
          </cell>
          <cell r="D20" t="str">
            <v>Gilles</v>
          </cell>
          <cell r="E20" t="str">
            <v>référent part territoriale</v>
          </cell>
          <cell r="F20" t="str">
            <v>gilles.delaune@eure.gouv.fr</v>
          </cell>
          <cell r="G20" t="str">
            <v xml:space="preserve">02 32 24 86 07 </v>
          </cell>
        </row>
        <row r="21">
          <cell r="B21" t="str">
            <v>EURE</v>
          </cell>
          <cell r="C21" t="str">
            <v>LEPILLER</v>
          </cell>
          <cell r="D21" t="str">
            <v>Pascal</v>
          </cell>
          <cell r="E21" t="str">
            <v>référent administratif CNDS</v>
          </cell>
          <cell r="F21" t="str">
            <v>pascal.lepiller@eure.gouv.fr</v>
          </cell>
          <cell r="G21" t="str">
            <v xml:space="preserve">02 32 24 86 09  </v>
          </cell>
        </row>
        <row r="22">
          <cell r="B22" t="str">
            <v>EURE</v>
          </cell>
          <cell r="C22" t="str">
            <v>BOUILLON</v>
          </cell>
          <cell r="D22" t="str">
            <v>Rémi</v>
          </cell>
          <cell r="E22" t="str">
            <v>référent emploi</v>
          </cell>
          <cell r="F22" t="str">
            <v>remi.bouillon@eure.gouv.fr</v>
          </cell>
          <cell r="G22" t="str">
            <v>02 32 24 86 40</v>
          </cell>
        </row>
        <row r="23">
          <cell r="B23" t="str">
            <v>SEINE MARITIME</v>
          </cell>
          <cell r="C23" t="str">
            <v>BREARD</v>
          </cell>
          <cell r="D23" t="str">
            <v>Sandra</v>
          </cell>
          <cell r="E23" t="str">
            <v>responsable pôle sport</v>
          </cell>
          <cell r="F23" t="str">
            <v>sandra.breard-courbe@seine-maritime.gouv.fr</v>
          </cell>
          <cell r="G23" t="str">
            <v>02 76 27 71 35</v>
          </cell>
        </row>
        <row r="24">
          <cell r="B24" t="str">
            <v>SEINE MARITIME</v>
          </cell>
          <cell r="C24" t="str">
            <v>LITTLOCK</v>
          </cell>
          <cell r="D24" t="str">
            <v>Jérôme</v>
          </cell>
          <cell r="E24" t="str">
            <v>référent part territoriale</v>
          </cell>
          <cell r="F24" t="str">
            <v>jerome.littlock@seine-maritime.gouv.fr</v>
          </cell>
          <cell r="G24" t="str">
            <v>02 76 27 71 54</v>
          </cell>
        </row>
        <row r="25">
          <cell r="B25" t="str">
            <v>SEINE MARITIME</v>
          </cell>
          <cell r="C25" t="str">
            <v>HOCHE</v>
          </cell>
          <cell r="D25" t="str">
            <v>Françoise</v>
          </cell>
          <cell r="E25" t="str">
            <v>référent administratif CNDS</v>
          </cell>
          <cell r="F25" t="str">
            <v>francoise.hoche@seine-maritime.gouv.fr</v>
          </cell>
          <cell r="G25" t="str">
            <v>02 76 27 71 62</v>
          </cell>
        </row>
        <row r="26">
          <cell r="B26" t="str">
            <v>SEINE MARITIME</v>
          </cell>
          <cell r="C26" t="str">
            <v>LITTLOCK</v>
          </cell>
          <cell r="D26" t="str">
            <v>Jérôme</v>
          </cell>
          <cell r="E26" t="str">
            <v>référent emploi</v>
          </cell>
          <cell r="F26" t="str">
            <v>jerome.littlock@seine-maritime.gouv.fr</v>
          </cell>
          <cell r="G26" t="str">
            <v>02 76 27 71 54</v>
          </cell>
        </row>
      </sheetData>
      <sheetData sheetId="13">
        <row r="2">
          <cell r="B2" t="str">
            <v>PAYS DE LA LOIRE</v>
          </cell>
        </row>
        <row r="3">
          <cell r="B3" t="str">
            <v>DR Pays de la Loire</v>
          </cell>
          <cell r="C3" t="str">
            <v>DEBOUCHE</v>
          </cell>
          <cell r="D3" t="str">
            <v>Marion</v>
          </cell>
          <cell r="E3" t="str">
            <v xml:space="preserve">responsable pôle sport </v>
          </cell>
          <cell r="F3" t="str">
            <v>marion.debouche@drjscs.gouv.fr</v>
          </cell>
          <cell r="G3" t="str">
            <v>02 40 12 87 64</v>
          </cell>
        </row>
        <row r="4">
          <cell r="B4" t="str">
            <v>DR Pays de la Loire</v>
          </cell>
          <cell r="C4" t="str">
            <v>BOUCHER</v>
          </cell>
          <cell r="D4" t="str">
            <v>Bruno</v>
          </cell>
          <cell r="E4" t="str">
            <v>référent part territoriale</v>
          </cell>
          <cell r="F4" t="str">
            <v>bruno.boucher@drjscs.gouv.fr</v>
          </cell>
          <cell r="G4" t="str">
            <v>02 40 12 87 53</v>
          </cell>
        </row>
        <row r="5">
          <cell r="B5" t="str">
            <v>DR Pays de la Loire</v>
          </cell>
          <cell r="C5" t="str">
            <v>CASSAGNE</v>
          </cell>
          <cell r="D5" t="str">
            <v>Patrice</v>
          </cell>
          <cell r="E5" t="str">
            <v>référent emploi</v>
          </cell>
          <cell r="F5" t="str">
            <v>patrice.cassagne@drjscs.gouv.fr</v>
          </cell>
          <cell r="G5" t="str">
            <v>02 40 12 87 62</v>
          </cell>
        </row>
        <row r="6">
          <cell r="B6" t="str">
            <v>DR Pays de la Loire</v>
          </cell>
          <cell r="C6" t="str">
            <v>ECHELARD</v>
          </cell>
          <cell r="D6" t="str">
            <v>Ghislaine</v>
          </cell>
          <cell r="E6" t="str">
            <v>référente administrative emploi</v>
          </cell>
          <cell r="F6" t="str">
            <v>ghislaine.echelard@jscs.gouv.fr</v>
          </cell>
          <cell r="G6" t="str">
            <v>20 40 12 87 65</v>
          </cell>
        </row>
        <row r="7">
          <cell r="B7" t="str">
            <v>DR Pays de la Loire</v>
          </cell>
          <cell r="C7" t="str">
            <v>BEZIE</v>
          </cell>
          <cell r="D7" t="str">
            <v>Anaëlle</v>
          </cell>
          <cell r="E7" t="str">
            <v>référent administratif CNDS</v>
          </cell>
          <cell r="F7" t="str">
            <v>drjscs44-sport@drjscs.gouv.fr</v>
          </cell>
          <cell r="G7" t="str">
            <v>02 40 12 87 57</v>
          </cell>
        </row>
        <row r="8">
          <cell r="B8" t="str">
            <v>LOIRE ATLANTIQUE</v>
          </cell>
          <cell r="C8" t="str">
            <v>HERVET</v>
          </cell>
          <cell r="D8" t="str">
            <v>Rachel</v>
          </cell>
          <cell r="E8" t="str">
            <v>responsable pôle sport</v>
          </cell>
          <cell r="F8" t="str">
            <v>rachel.hervet@loire-atlantique.gouv.fr</v>
          </cell>
          <cell r="G8" t="str">
            <v>02 40 12 81 37</v>
          </cell>
        </row>
        <row r="9">
          <cell r="B9" t="str">
            <v>LOIRE ATLANTIQUE</v>
          </cell>
          <cell r="C9" t="str">
            <v>ARINO</v>
          </cell>
          <cell r="D9" t="str">
            <v>Frédéric</v>
          </cell>
          <cell r="E9" t="str">
            <v>référent part territoriale</v>
          </cell>
          <cell r="F9" t="str">
            <v>frederic.arino@loire-atlantique.gouv.fr</v>
          </cell>
          <cell r="G9" t="str">
            <v>02 40 12 81 46</v>
          </cell>
        </row>
        <row r="10">
          <cell r="B10" t="str">
            <v>LOIRE ATLANTIQUE</v>
          </cell>
          <cell r="C10" t="str">
            <v>SAIDOU</v>
          </cell>
          <cell r="D10" t="str">
            <v>Nordine</v>
          </cell>
          <cell r="E10" t="str">
            <v>référent emploi</v>
          </cell>
          <cell r="F10" t="str">
            <v>nordine.saidou@loire-atlantique.gouv.fr</v>
          </cell>
          <cell r="G10" t="str">
            <v>02 40 12 81 47</v>
          </cell>
        </row>
        <row r="11">
          <cell r="B11" t="str">
            <v>LOIRE ATLANTIQUE</v>
          </cell>
          <cell r="C11" t="str">
            <v>PINAU</v>
          </cell>
          <cell r="D11" t="str">
            <v>Patricia</v>
          </cell>
          <cell r="E11" t="str">
            <v>référente administrative emploi</v>
          </cell>
          <cell r="F11" t="str">
            <v>patricia.pinau@loire-atlantique.gouv.fr</v>
          </cell>
          <cell r="G11" t="str">
            <v>02 40 12 8143</v>
          </cell>
        </row>
        <row r="12">
          <cell r="B12" t="str">
            <v>LOIRE ATLANTIQUE</v>
          </cell>
          <cell r="C12" t="str">
            <v>KOKOU</v>
          </cell>
          <cell r="D12" t="str">
            <v>Florence</v>
          </cell>
          <cell r="E12" t="str">
            <v>référent administratif CNDS</v>
          </cell>
          <cell r="F12" t="str">
            <v>florence.kokou@loire-atlantique.gouv.fr</v>
          </cell>
          <cell r="G12" t="str">
            <v>02 40 12 81 35</v>
          </cell>
        </row>
        <row r="13">
          <cell r="B13" t="str">
            <v>MAINE ET LOIRE</v>
          </cell>
          <cell r="C13" t="str">
            <v>ALLEMANDOU</v>
          </cell>
          <cell r="D13" t="str">
            <v>Fabienne</v>
          </cell>
          <cell r="E13" t="str">
            <v>responsable pôle sport</v>
          </cell>
          <cell r="F13" t="str">
            <v>fabienne.allemandou@maine-et-loire.gouv.fr</v>
          </cell>
          <cell r="G13" t="str">
            <v>02 41 72 47 35</v>
          </cell>
        </row>
        <row r="14">
          <cell r="B14" t="str">
            <v>MAINE ET LOIRE</v>
          </cell>
          <cell r="C14" t="str">
            <v>DUMONT</v>
          </cell>
          <cell r="D14" t="str">
            <v>Samuel</v>
          </cell>
          <cell r="E14" t="str">
            <v>référent part territoriale</v>
          </cell>
          <cell r="F14" t="str">
            <v>samuel.dumont@maine-et-loire.gouv.fr</v>
          </cell>
          <cell r="G14" t="str">
            <v>02 41 72 47 40</v>
          </cell>
        </row>
        <row r="15">
          <cell r="B15" t="str">
            <v>MAINE ET LOIRE</v>
          </cell>
          <cell r="C15" t="str">
            <v>DUMONT</v>
          </cell>
          <cell r="D15" t="str">
            <v>Samuel</v>
          </cell>
          <cell r="E15" t="str">
            <v>référent emploi</v>
          </cell>
          <cell r="F15" t="str">
            <v>samuel.dumont@maine-et-loire.gouv.fr</v>
          </cell>
          <cell r="G15" t="str">
            <v>02 41 72 47 40</v>
          </cell>
        </row>
        <row r="16">
          <cell r="B16" t="str">
            <v>MAINE ET LOIRE</v>
          </cell>
          <cell r="C16" t="str">
            <v>LACAS</v>
          </cell>
          <cell r="D16" t="str">
            <v>Pascale</v>
          </cell>
          <cell r="E16" t="str">
            <v>référent administratif CNDS</v>
          </cell>
          <cell r="F16" t="str">
            <v>pascale.lacas@maine-et-loire.gouv.fr</v>
          </cell>
          <cell r="G16" t="str">
            <v>02 41 72 47 38</v>
          </cell>
        </row>
        <row r="17">
          <cell r="B17" t="str">
            <v>MAYENNE</v>
          </cell>
          <cell r="C17" t="str">
            <v>DEMIMUID</v>
          </cell>
          <cell r="D17" t="str">
            <v>Daniel</v>
          </cell>
          <cell r="E17" t="str">
            <v>responsable pôle sport</v>
          </cell>
          <cell r="F17" t="str">
            <v>daniel.demimuid@mayenne.gouv.fr</v>
          </cell>
          <cell r="G17" t="str">
            <v>02 43 49 55 55</v>
          </cell>
        </row>
        <row r="18">
          <cell r="B18" t="str">
            <v>MAYENNE</v>
          </cell>
          <cell r="C18" t="str">
            <v>MONTEBRUN</v>
          </cell>
          <cell r="D18" t="str">
            <v>Manuela</v>
          </cell>
          <cell r="E18" t="str">
            <v>référent part territoriale</v>
          </cell>
          <cell r="F18" t="str">
            <v>manuela.montebrun@mayenne.gouv.fr</v>
          </cell>
          <cell r="G18" t="str">
            <v>02 43 49 32 43</v>
          </cell>
        </row>
        <row r="19">
          <cell r="B19" t="str">
            <v>MAYENNE</v>
          </cell>
          <cell r="C19" t="str">
            <v>FALCAO</v>
          </cell>
          <cell r="D19" t="str">
            <v>Sylvia</v>
          </cell>
          <cell r="E19" t="str">
            <v>référent administratif CNDS</v>
          </cell>
          <cell r="F19" t="str">
            <v>sylvia.falcao-gailly@mayenne.gouv.fr</v>
          </cell>
          <cell r="G19" t="str">
            <v>02 43 67 27 55</v>
          </cell>
        </row>
        <row r="20">
          <cell r="B20" t="str">
            <v>MAYENNE</v>
          </cell>
          <cell r="C20" t="str">
            <v>MONTEBRUN</v>
          </cell>
          <cell r="D20" t="str">
            <v>Manuela</v>
          </cell>
          <cell r="E20" t="str">
            <v>référent emploi</v>
          </cell>
          <cell r="F20" t="str">
            <v>manuela.montebrun@mayenne.gouv.fr</v>
          </cell>
          <cell r="G20" t="str">
            <v>02 43 49 32 43</v>
          </cell>
        </row>
        <row r="21">
          <cell r="B21" t="str">
            <v>SARTHE</v>
          </cell>
          <cell r="C21" t="str">
            <v>GOULVENT</v>
          </cell>
          <cell r="D21" t="str">
            <v>Mickaël</v>
          </cell>
          <cell r="E21" t="str">
            <v>responsable pôle sport</v>
          </cell>
          <cell r="F21" t="str">
            <v>mickael.goulvent@sarthe.gouv.r</v>
          </cell>
          <cell r="G21" t="str">
            <v>02 72 16 43 02</v>
          </cell>
        </row>
        <row r="22">
          <cell r="B22" t="str">
            <v>SARTHE</v>
          </cell>
          <cell r="C22" t="str">
            <v>MATHOREZ</v>
          </cell>
          <cell r="D22" t="str">
            <v>Brieuc</v>
          </cell>
          <cell r="E22" t="str">
            <v>référent part territoriale</v>
          </cell>
          <cell r="F22" t="str">
            <v>brieuc.mathorez@sarthe.gouv.fr</v>
          </cell>
          <cell r="G22" t="str">
            <v>02 72 16 42 84</v>
          </cell>
        </row>
        <row r="23">
          <cell r="B23" t="str">
            <v>SARTHE</v>
          </cell>
          <cell r="C23" t="str">
            <v>COUPEAU</v>
          </cell>
          <cell r="D23" t="str">
            <v>Noémie</v>
          </cell>
          <cell r="E23" t="str">
            <v>référent emploi</v>
          </cell>
          <cell r="F23" t="str">
            <v>noemie.coupeau@sarthe.gouv.fr</v>
          </cell>
          <cell r="G23" t="str">
            <v>02 72 16 42 88</v>
          </cell>
        </row>
        <row r="24">
          <cell r="B24" t="str">
            <v>SARTHE</v>
          </cell>
          <cell r="C24" t="str">
            <v>EDET</v>
          </cell>
          <cell r="D24" t="str">
            <v>Corinne</v>
          </cell>
          <cell r="E24" t="str">
            <v>référent administratif CNDS</v>
          </cell>
          <cell r="F24" t="str">
            <v xml:space="preserve">corinne.edet@sarthe.gouv.fr </v>
          </cell>
          <cell r="G24" t="str">
            <v>02 72 16 42 80</v>
          </cell>
        </row>
        <row r="25">
          <cell r="B25" t="str">
            <v>VENDEE</v>
          </cell>
          <cell r="C25" t="str">
            <v>CESARI</v>
          </cell>
          <cell r="D25" t="str">
            <v>Sylvie</v>
          </cell>
          <cell r="E25" t="str">
            <v>responsable pôle sport</v>
          </cell>
          <cell r="F25" t="str">
            <v>sylvie.cesari@vendee.gouv.fr</v>
          </cell>
          <cell r="G25" t="str">
            <v>02 51 36 75 20</v>
          </cell>
        </row>
        <row r="26">
          <cell r="B26" t="str">
            <v>VENDEE</v>
          </cell>
          <cell r="C26" t="str">
            <v>DURANNEL</v>
          </cell>
          <cell r="D26" t="str">
            <v>Eric</v>
          </cell>
          <cell r="E26" t="str">
            <v>référent part territoriale</v>
          </cell>
          <cell r="F26" t="str">
            <v>eric.durannel@vendee.gouv.fr</v>
          </cell>
          <cell r="G26" t="str">
            <v>02 51 36 75 44</v>
          </cell>
        </row>
        <row r="27">
          <cell r="B27" t="str">
            <v>VENDEE</v>
          </cell>
          <cell r="C27" t="str">
            <v>DETEULE</v>
          </cell>
          <cell r="D27" t="str">
            <v>Franck</v>
          </cell>
          <cell r="E27" t="str">
            <v>référent emploi</v>
          </cell>
          <cell r="F27" t="str">
            <v>franck.deteule@vendee.gouv.fr</v>
          </cell>
          <cell r="G27" t="str">
            <v>02 51 36 75 64</v>
          </cell>
        </row>
        <row r="28">
          <cell r="B28" t="str">
            <v>VENDEE</v>
          </cell>
          <cell r="C28" t="str">
            <v>CLENET</v>
          </cell>
          <cell r="D28" t="str">
            <v>Myriam</v>
          </cell>
          <cell r="E28" t="str">
            <v>référente administrative emploi</v>
          </cell>
          <cell r="F28" t="str">
            <v>myriam.clenet@vendée.gouv.fr</v>
          </cell>
          <cell r="G28" t="str">
            <v>02 51 36 75 44</v>
          </cell>
        </row>
        <row r="29">
          <cell r="B29" t="str">
            <v>VENDEE</v>
          </cell>
          <cell r="C29" t="str">
            <v xml:space="preserve"> CAPELLE </v>
          </cell>
          <cell r="D29" t="str">
            <v>Viviane</v>
          </cell>
          <cell r="E29" t="str">
            <v>référent administratif CNDS</v>
          </cell>
          <cell r="F29" t="str">
            <v>viviane.capelle@vendee.gouv.fr</v>
          </cell>
          <cell r="G29" t="str">
            <v xml:space="preserve">02 51 36 75 44 </v>
          </cell>
        </row>
      </sheetData>
      <sheetData sheetId="14">
        <row r="2">
          <cell r="B2" t="str">
            <v>PACA</v>
          </cell>
        </row>
        <row r="3">
          <cell r="B3" t="str">
            <v>DR PACA</v>
          </cell>
          <cell r="C3" t="str">
            <v>NIER</v>
          </cell>
          <cell r="D3" t="str">
            <v>Dominic</v>
          </cell>
          <cell r="E3" t="str">
            <v xml:space="preserve">responsable pôle sport </v>
          </cell>
          <cell r="F3" t="str">
            <v>dominic.nier@drjscs.gouv.fr</v>
          </cell>
          <cell r="G3" t="str">
            <v>04 88 04 09 87</v>
          </cell>
        </row>
        <row r="4">
          <cell r="B4" t="str">
            <v>DR PACA</v>
          </cell>
          <cell r="C4" t="str">
            <v>NAVARRO</v>
          </cell>
          <cell r="D4" t="str">
            <v>Corinne</v>
          </cell>
          <cell r="E4" t="str">
            <v>référent part territoriale</v>
          </cell>
          <cell r="F4" t="str">
            <v>corinne.navarro@jscs.gouv.fr</v>
          </cell>
          <cell r="G4" t="str">
            <v>04 88 04 09 77</v>
          </cell>
        </row>
        <row r="5">
          <cell r="B5" t="str">
            <v>DR PACA</v>
          </cell>
          <cell r="C5" t="str">
            <v>DINAR</v>
          </cell>
          <cell r="D5" t="str">
            <v>Souad</v>
          </cell>
          <cell r="E5" t="str">
            <v>référent emploi</v>
          </cell>
          <cell r="F5" t="str">
            <v>souad.dinar@jscs.gouv.fr</v>
          </cell>
          <cell r="G5" t="str">
            <v>04 88 04 09 56</v>
          </cell>
        </row>
        <row r="6">
          <cell r="B6" t="str">
            <v>DR PACA</v>
          </cell>
          <cell r="C6" t="str">
            <v>ANDROVER</v>
          </cell>
          <cell r="D6" t="str">
            <v>Anne</v>
          </cell>
          <cell r="E6" t="str">
            <v>référent administratif CNDS</v>
          </cell>
          <cell r="F6" t="str">
            <v>anne.androver@drjscs.gouv.fr</v>
          </cell>
          <cell r="G6" t="str">
            <v>04 88 04 09 03</v>
          </cell>
        </row>
        <row r="7">
          <cell r="B7" t="str">
            <v>DR PACA</v>
          </cell>
          <cell r="C7" t="str">
            <v>LORIENT</v>
          </cell>
          <cell r="D7" t="str">
            <v>Dominique</v>
          </cell>
          <cell r="E7" t="str">
            <v>référent administratif emploi CNDS</v>
          </cell>
          <cell r="F7" t="str">
            <v>domnique.lorient@jscs.gouv.fr</v>
          </cell>
          <cell r="G7" t="str">
            <v>04 88 04 00 46</v>
          </cell>
        </row>
        <row r="8">
          <cell r="B8" t="str">
            <v>DR PACA</v>
          </cell>
          <cell r="C8" t="str">
            <v>FALL</v>
          </cell>
          <cell r="D8" t="str">
            <v>Sandra</v>
          </cell>
          <cell r="E8" t="str">
            <v>référente JAN</v>
          </cell>
          <cell r="F8" t="str">
            <v>sandra.fall@jscs.gouv.fr</v>
          </cell>
          <cell r="G8" t="str">
            <v>04 88 04 09 76</v>
          </cell>
        </row>
        <row r="9">
          <cell r="B9" t="str">
            <v>ALPES DE HAUTE PROVENCE</v>
          </cell>
          <cell r="C9" t="str">
            <v>GAZELE</v>
          </cell>
          <cell r="D9" t="str">
            <v>Caroline</v>
          </cell>
          <cell r="E9" t="str">
            <v>responsable pôle sport</v>
          </cell>
          <cell r="F9" t="str">
            <v>caroline.gazele@alpes-de-haute-provence.gouv.fr</v>
          </cell>
          <cell r="G9" t="str">
            <v>04 92 30 37 65</v>
          </cell>
        </row>
        <row r="10">
          <cell r="B10" t="str">
            <v>ALPES DE HAUTE PROVENCE</v>
          </cell>
          <cell r="C10" t="str">
            <v>AGOSTINI</v>
          </cell>
          <cell r="D10" t="str">
            <v>Charles-Baptiste</v>
          </cell>
          <cell r="E10" t="str">
            <v>référent part territoriale</v>
          </cell>
          <cell r="F10" t="str">
            <v>charles-baptiste.agostini@alpes-de-haute-provence.gouv.fr</v>
          </cell>
          <cell r="G10" t="str">
            <v>04 92 30 37 62</v>
          </cell>
        </row>
        <row r="12">
          <cell r="B12" t="str">
            <v>ALPES DE HAUTE PROVENCE</v>
          </cell>
          <cell r="C12" t="str">
            <v>JAUBERT</v>
          </cell>
          <cell r="D12" t="str">
            <v>Annie</v>
          </cell>
          <cell r="E12" t="str">
            <v>référente JAN</v>
          </cell>
          <cell r="F12" t="str">
            <v>annie.jaubert@alpes-de-haute-provence.gouv.fr</v>
          </cell>
          <cell r="G12" t="str">
            <v>04 92 30 37 66</v>
          </cell>
        </row>
        <row r="13">
          <cell r="B13" t="str">
            <v>ALPES DE HAUTE PROVENCE</v>
          </cell>
          <cell r="C13" t="str">
            <v>PELESTOR</v>
          </cell>
          <cell r="D13" t="str">
            <v>Isabelle</v>
          </cell>
          <cell r="E13" t="str">
            <v>référent administratif CNDS</v>
          </cell>
          <cell r="F13" t="str">
            <v>isabelle.pelestor@i-carre.net</v>
          </cell>
          <cell r="G13" t="str">
            <v>04 92 30 37 77</v>
          </cell>
        </row>
        <row r="14">
          <cell r="B14" t="str">
            <v>HAUTES ALPES</v>
          </cell>
          <cell r="C14" t="str">
            <v>MOUGEL</v>
          </cell>
          <cell r="D14" t="str">
            <v>Sylvain</v>
          </cell>
          <cell r="E14" t="str">
            <v>responsable pôle sport</v>
          </cell>
          <cell r="F14" t="str">
            <v>sylvain.mougel@hautes-alpes.gouv.fr</v>
          </cell>
          <cell r="G14" t="str">
            <v>04 92 22 22 85</v>
          </cell>
        </row>
        <row r="15">
          <cell r="B15" t="str">
            <v>HAUTES ALPES</v>
          </cell>
          <cell r="C15" t="str">
            <v>BOTTA</v>
          </cell>
          <cell r="D15" t="str">
            <v>Corine</v>
          </cell>
          <cell r="E15" t="str">
            <v>référent part territoriale</v>
          </cell>
          <cell r="F15" t="str">
            <v>corinne.botta@hautes-alpes.gouv.fr</v>
          </cell>
          <cell r="G15" t="str">
            <v>04 92 22 22 89</v>
          </cell>
        </row>
        <row r="16">
          <cell r="B16" t="str">
            <v>HAUTES ALPES</v>
          </cell>
          <cell r="C16" t="str">
            <v>MAZET</v>
          </cell>
          <cell r="D16" t="str">
            <v xml:space="preserve"> Fabrice </v>
          </cell>
          <cell r="E16" t="str">
            <v>référent administratif CNDS</v>
          </cell>
          <cell r="F16" t="str">
            <v>fabrice.mazet@hautes-alpes.gouv.fr</v>
          </cell>
          <cell r="G16" t="str">
            <v>04 92 22 22 84</v>
          </cell>
        </row>
        <row r="17">
          <cell r="B17" t="str">
            <v>HAUTES ALPES</v>
          </cell>
          <cell r="C17" t="str">
            <v>BOTTA</v>
          </cell>
          <cell r="D17" t="str">
            <v>Corine</v>
          </cell>
          <cell r="F17" t="str">
            <v>corinne.botta@hautes-alpes.gouv.fr</v>
          </cell>
          <cell r="G17" t="str">
            <v>04 92 22 22 89</v>
          </cell>
        </row>
        <row r="18">
          <cell r="B18" t="str">
            <v>ALPES MARITIMES</v>
          </cell>
          <cell r="C18" t="str">
            <v>CARBONNEL</v>
          </cell>
          <cell r="D18" t="str">
            <v>Damien</v>
          </cell>
          <cell r="E18" t="str">
            <v>responsable pôle sport</v>
          </cell>
          <cell r="F18" t="str">
            <v>damien.carbonnel@alpes-maritimes.gouv.fr</v>
          </cell>
          <cell r="G18" t="str">
            <v>04 93 72 27 58</v>
          </cell>
        </row>
        <row r="19">
          <cell r="B19" t="str">
            <v>ALPES MARITIMES</v>
          </cell>
          <cell r="C19" t="str">
            <v>FORNES</v>
          </cell>
          <cell r="D19" t="str">
            <v>Ludovic</v>
          </cell>
          <cell r="E19" t="str">
            <v>référent part territoriale</v>
          </cell>
          <cell r="F19" t="str">
            <v>ludovic.fornes@alpes-maritimes.gouv.fr</v>
          </cell>
          <cell r="G19" t="str">
            <v>04 93 72 27 64</v>
          </cell>
        </row>
        <row r="20">
          <cell r="B20" t="str">
            <v>ALPES MARITIMES</v>
          </cell>
          <cell r="C20" t="str">
            <v>GREGOIRE</v>
          </cell>
          <cell r="D20" t="str">
            <v>Béatrice</v>
          </cell>
          <cell r="E20" t="str">
            <v>référent administratif CNDS</v>
          </cell>
          <cell r="F20" t="str">
            <v>beatrice.gregoire@alpes-maritimes.gouv.fr</v>
          </cell>
          <cell r="G20" t="str">
            <v>04 93 72 27 22</v>
          </cell>
        </row>
        <row r="21">
          <cell r="B21" t="str">
            <v>ALPES MARITIMES</v>
          </cell>
          <cell r="C21" t="str">
            <v>DOLLE</v>
          </cell>
          <cell r="D21" t="str">
            <v>Sylvie</v>
          </cell>
          <cell r="E21" t="str">
            <v>référent emploi</v>
          </cell>
          <cell r="F21" t="str">
            <v>sylvie.dolle@alpes-maritimes.gouv.fr</v>
          </cell>
          <cell r="G21" t="str">
            <v>04 93 72 27 71</v>
          </cell>
        </row>
        <row r="22">
          <cell r="B22" t="str">
            <v>BOUCHES DU RHONE</v>
          </cell>
          <cell r="C22" t="str">
            <v>VIOLET</v>
          </cell>
          <cell r="D22" t="str">
            <v>Jean</v>
          </cell>
          <cell r="E22" t="str">
            <v>responsable pôle sport</v>
          </cell>
          <cell r="F22" t="str">
            <v>jean.violet@bouches-du-rhone.gouv.fr</v>
          </cell>
          <cell r="G22" t="str">
            <v>04 91 00 51 02</v>
          </cell>
        </row>
        <row r="23">
          <cell r="B23" t="str">
            <v>BOUCHES DU RHONE</v>
          </cell>
          <cell r="C23" t="str">
            <v>PINTENO</v>
          </cell>
          <cell r="D23" t="str">
            <v>Sandra</v>
          </cell>
          <cell r="E23" t="str">
            <v>référent part territoriale</v>
          </cell>
          <cell r="F23" t="str">
            <v>sandra.pinteno@bouches-du-rhone.gouv.fr</v>
          </cell>
          <cell r="G23" t="str">
            <v>04 86 94 70 02</v>
          </cell>
        </row>
        <row r="24">
          <cell r="B24" t="str">
            <v>BOUCHES DU RHONE</v>
          </cell>
          <cell r="C24" t="str">
            <v>TOTH</v>
          </cell>
          <cell r="D24" t="str">
            <v>Palma</v>
          </cell>
          <cell r="E24" t="str">
            <v>référent administratif CNDS</v>
          </cell>
          <cell r="F24" t="str">
            <v>palma.toth@bouches-du-rhone.gouv.fr</v>
          </cell>
          <cell r="G24" t="str">
            <v>04 86 94 70 03</v>
          </cell>
        </row>
        <row r="25">
          <cell r="B25" t="str">
            <v>BOUCHES DU RHONE</v>
          </cell>
          <cell r="C25" t="str">
            <v>SERRADELL</v>
          </cell>
          <cell r="D25" t="str">
            <v>Arnaud</v>
          </cell>
          <cell r="E25" t="str">
            <v>référent emploi</v>
          </cell>
          <cell r="F25" t="str">
            <v>arnaud.serradell@bouches-du-rhone.gouv.fr</v>
          </cell>
          <cell r="G25" t="str">
            <v>04 86 94 70 08</v>
          </cell>
        </row>
        <row r="26">
          <cell r="B26" t="str">
            <v>VAR</v>
          </cell>
          <cell r="C26" t="str">
            <v>DESEEZ</v>
          </cell>
          <cell r="D26" t="str">
            <v>Sylvie</v>
          </cell>
          <cell r="E26" t="str">
            <v>responsable pôle sport</v>
          </cell>
          <cell r="F26" t="str">
            <v>sylvie.deseez@var.gouv.fr</v>
          </cell>
          <cell r="G26" t="str">
            <v>04 83 24 62 10</v>
          </cell>
        </row>
        <row r="27">
          <cell r="B27" t="str">
            <v>VAR</v>
          </cell>
          <cell r="C27" t="str">
            <v>MOURA</v>
          </cell>
          <cell r="D27" t="str">
            <v>Pascal</v>
          </cell>
          <cell r="E27" t="str">
            <v>référent part territoriale</v>
          </cell>
          <cell r="F27" t="str">
            <v>pascal.moura@var.gouv.fr</v>
          </cell>
          <cell r="G27" t="str">
            <v>04 83 24 62 34</v>
          </cell>
        </row>
        <row r="28">
          <cell r="B28" t="str">
            <v>VAR</v>
          </cell>
          <cell r="C28" t="str">
            <v>VERSCHUERE</v>
          </cell>
          <cell r="D28" t="str">
            <v>Brigitte</v>
          </cell>
          <cell r="E28" t="str">
            <v>référent administratif CNDS</v>
          </cell>
          <cell r="F28" t="str">
            <v>brigitte.verschuere@var.gouv.fr</v>
          </cell>
          <cell r="G28" t="str">
            <v>04 83 24 62 64</v>
          </cell>
        </row>
        <row r="29">
          <cell r="B29" t="str">
            <v>VAR</v>
          </cell>
          <cell r="C29" t="str">
            <v>MOURA</v>
          </cell>
          <cell r="D29" t="str">
            <v>Pascal</v>
          </cell>
          <cell r="E29" t="str">
            <v>référent emploi</v>
          </cell>
          <cell r="F29" t="str">
            <v>pascal.moura@var.gouv.fr</v>
          </cell>
          <cell r="G29" t="str">
            <v xml:space="preserve">04 83 24 62 34 </v>
          </cell>
        </row>
        <row r="30">
          <cell r="B30" t="str">
            <v>VAUCLUSE</v>
          </cell>
          <cell r="C30" t="str">
            <v>BRAQUET</v>
          </cell>
          <cell r="D30" t="str">
            <v>Jean-Pierre</v>
          </cell>
          <cell r="E30" t="str">
            <v>responsable pôle sport</v>
          </cell>
          <cell r="F30" t="str">
            <v>jean-pierre.braquet@vaucluse.gouv.fr</v>
          </cell>
          <cell r="G30" t="str">
            <v>04 88 17 86 60</v>
          </cell>
        </row>
        <row r="31">
          <cell r="B31" t="str">
            <v>VAUCLUSE</v>
          </cell>
          <cell r="C31" t="str">
            <v>CHEMOUNI</v>
          </cell>
          <cell r="D31" t="str">
            <v>Elisabeth</v>
          </cell>
          <cell r="E31" t="str">
            <v>référent part territoriale</v>
          </cell>
          <cell r="F31" t="str">
            <v>elisabeth.chemouni@vaucluse.gouv.fr</v>
          </cell>
          <cell r="G31" t="str">
            <v>04 88 17 86 84</v>
          </cell>
        </row>
        <row r="32">
          <cell r="B32" t="str">
            <v>VAUCLUSE</v>
          </cell>
          <cell r="C32" t="str">
            <v>NAULT</v>
          </cell>
          <cell r="D32" t="str">
            <v>Françoise</v>
          </cell>
          <cell r="E32" t="str">
            <v>référent administratif CNDS</v>
          </cell>
          <cell r="F32" t="str">
            <v>francoise.nault@vaucluse.gouv.fr</v>
          </cell>
          <cell r="G32" t="str">
            <v>04 88 17 86 69</v>
          </cell>
        </row>
        <row r="33">
          <cell r="B33" t="str">
            <v>VAUCLUSE</v>
          </cell>
          <cell r="C33" t="str">
            <v>CHEMOUNI</v>
          </cell>
          <cell r="D33" t="str">
            <v>Elisabeth</v>
          </cell>
          <cell r="E33" t="str">
            <v>référent emploi</v>
          </cell>
          <cell r="F33" t="str">
            <v>elisabeth.chemouni@vaucluse.gouv.fr</v>
          </cell>
          <cell r="G33" t="str">
            <v>04 88 17 86 84</v>
          </cell>
        </row>
      </sheetData>
      <sheetData sheetId="15">
        <row r="2">
          <cell r="B2" t="str">
            <v>ROM COM</v>
          </cell>
        </row>
        <row r="3">
          <cell r="B3" t="str">
            <v>GUADELOUPE</v>
          </cell>
          <cell r="C3" t="str">
            <v>LE JEANNIC</v>
          </cell>
          <cell r="D3" t="str">
            <v>philippe</v>
          </cell>
          <cell r="E3" t="str">
            <v>responsable pôle sport</v>
          </cell>
          <cell r="F3" t="str">
            <v>philippe.le-jeannic@jscs.gouv.fr</v>
          </cell>
          <cell r="G3" t="str">
            <v xml:space="preserve">05 90 81 00 12 </v>
          </cell>
        </row>
        <row r="4">
          <cell r="B4" t="str">
            <v>GUADELOUPE</v>
          </cell>
          <cell r="C4" t="str">
            <v>GUINDEUIL</v>
          </cell>
          <cell r="D4" t="str">
            <v>Dominique</v>
          </cell>
          <cell r="E4" t="str">
            <v>référent part territoriale</v>
          </cell>
          <cell r="F4" t="str">
            <v>dominique.guindeuil@jscs.gouv.fr</v>
          </cell>
          <cell r="G4" t="str">
            <v>05 90 81 05 98
/06 90 28 85 57</v>
          </cell>
        </row>
        <row r="5">
          <cell r="B5" t="str">
            <v>GUADELOUPE</v>
          </cell>
          <cell r="C5" t="str">
            <v>GINDEUIL</v>
          </cell>
          <cell r="D5" t="str">
            <v>Dominique</v>
          </cell>
          <cell r="E5" t="str">
            <v>référent emploi</v>
          </cell>
          <cell r="F5" t="str">
            <v>dominique.guindeuil@jscs.gouv.fr</v>
          </cell>
          <cell r="G5" t="str">
            <v>05 90 81 05 98
/06 90 28 85 57</v>
          </cell>
        </row>
        <row r="6">
          <cell r="B6" t="str">
            <v>GUADELOUPE</v>
          </cell>
          <cell r="C6" t="str">
            <v>JOSPITRE</v>
          </cell>
          <cell r="D6" t="str">
            <v>Rémise</v>
          </cell>
          <cell r="E6" t="str">
            <v>référent administratif CNDS</v>
          </cell>
          <cell r="F6" t="str">
            <v>remise.jospitre@jscs.gouv.fr</v>
          </cell>
          <cell r="G6" t="str">
            <v>05 90 81 01 10</v>
          </cell>
        </row>
        <row r="7">
          <cell r="B7" t="str">
            <v>MARTINIQUE</v>
          </cell>
          <cell r="C7" t="str">
            <v>SAVON</v>
          </cell>
          <cell r="D7" t="str">
            <v>Dominique</v>
          </cell>
          <cell r="E7" t="str">
            <v>Directrice</v>
          </cell>
          <cell r="F7" t="str">
            <v>dominique.savon@drjscs.gouv.fr</v>
          </cell>
          <cell r="G7" t="str">
            <v>05 96 66 35 05</v>
          </cell>
        </row>
        <row r="8">
          <cell r="B8" t="str">
            <v>MARTINIQUE</v>
          </cell>
          <cell r="C8" t="str">
            <v>PRIVAT</v>
          </cell>
          <cell r="D8" t="str">
            <v xml:space="preserve"> Charles-Eric</v>
          </cell>
          <cell r="E8" t="str">
            <v>référent part territoriale</v>
          </cell>
          <cell r="F8" t="str">
            <v>charles-eric.privat@drjscs.gouv.fr</v>
          </cell>
          <cell r="G8" t="str">
            <v>05 96 66 35 38- 0696 441 557</v>
          </cell>
        </row>
        <row r="9">
          <cell r="B9" t="str">
            <v>MARTINIQUE</v>
          </cell>
          <cell r="C9" t="str">
            <v>FLAMAND</v>
          </cell>
          <cell r="D9" t="str">
            <v>Véronique</v>
          </cell>
          <cell r="E9" t="str">
            <v>référent emploi</v>
          </cell>
          <cell r="F9" t="str">
            <v>veronique.flamand2@drjscs.gouv.fr</v>
          </cell>
          <cell r="G9" t="str">
            <v>05 96 66 35 55</v>
          </cell>
        </row>
        <row r="10">
          <cell r="B10" t="str">
            <v>MARTINIQUE</v>
          </cell>
          <cell r="C10" t="str">
            <v>BIZET</v>
          </cell>
          <cell r="D10" t="str">
            <v xml:space="preserve">Gisèle </v>
          </cell>
          <cell r="E10" t="str">
            <v>référent administratif CNDS</v>
          </cell>
          <cell r="F10" t="str">
            <v>Marcella.BIZET@drjscs.gouv.fr</v>
          </cell>
          <cell r="G10" t="str">
            <v>05 96 66 35 72</v>
          </cell>
        </row>
        <row r="11">
          <cell r="B11" t="str">
            <v>GUYANE</v>
          </cell>
          <cell r="C11" t="str">
            <v>LOUIS-MARIE</v>
          </cell>
          <cell r="D11" t="str">
            <v>François</v>
          </cell>
          <cell r="E11" t="str">
            <v>responsable pôle sport / référent part territoriale</v>
          </cell>
          <cell r="F11" t="str">
            <v>francois.louis-marie@drjscs.gouv.fr</v>
          </cell>
          <cell r="G11" t="str">
            <v>05 94 29 92 06</v>
          </cell>
        </row>
        <row r="12">
          <cell r="B12" t="str">
            <v>GUYANE</v>
          </cell>
          <cell r="C12" t="str">
            <v>MILIENNE</v>
          </cell>
          <cell r="D12" t="str">
            <v>Sabrina</v>
          </cell>
          <cell r="E12" t="str">
            <v>référent part territoriale/administratif</v>
          </cell>
          <cell r="F12" t="str">
            <v>sabrina.milienne@drjscs.gouv.fr</v>
          </cell>
          <cell r="G12" t="str">
            <v>05 94 29 92 16</v>
          </cell>
        </row>
        <row r="13">
          <cell r="B13" t="str">
            <v>GUYANE</v>
          </cell>
          <cell r="C13" t="str">
            <v>CAMANA PATAMA</v>
          </cell>
          <cell r="D13" t="str">
            <v>Jacques</v>
          </cell>
          <cell r="E13" t="str">
            <v>référent emploi/administratif</v>
          </cell>
          <cell r="F13" t="str">
            <v>jacques.camana-patama@jscs.gouv.fr</v>
          </cell>
        </row>
        <row r="14">
          <cell r="B14" t="str">
            <v>GUYANE</v>
          </cell>
          <cell r="C14" t="str">
            <v>MONJO</v>
          </cell>
          <cell r="D14" t="str">
            <v>Roland</v>
          </cell>
          <cell r="E14" t="str">
            <v>référent équipement et JAN</v>
          </cell>
          <cell r="F14" t="str">
            <v>roland.monjo@jscs.gouv.fr</v>
          </cell>
          <cell r="G14" t="str">
            <v>05 94 25 53 34</v>
          </cell>
        </row>
        <row r="15">
          <cell r="B15" t="str">
            <v>LA REUNION</v>
          </cell>
          <cell r="C15" t="str">
            <v>VOUILLON</v>
          </cell>
          <cell r="D15" t="str">
            <v>Nicolas</v>
          </cell>
          <cell r="E15" t="str">
            <v>responsable pôle sport</v>
          </cell>
          <cell r="F15" t="str">
            <v>nicolas.vouillon@drjscs.gouv.fr</v>
          </cell>
          <cell r="G15" t="str">
            <v>02 62 20 54 33 / 06 92 88 15 61</v>
          </cell>
        </row>
        <row r="16">
          <cell r="B16" t="str">
            <v>LA REUNION</v>
          </cell>
          <cell r="C16" t="str">
            <v>MARISY</v>
          </cell>
          <cell r="D16" t="str">
            <v>Marion</v>
          </cell>
          <cell r="E16" t="str">
            <v>référent emploi</v>
          </cell>
          <cell r="F16" t="str">
            <v>marion.marisy@drjscs.gouv.fr</v>
          </cell>
          <cell r="G16" t="str">
            <v>02 62 20 54 30</v>
          </cell>
        </row>
        <row r="17">
          <cell r="B17" t="str">
            <v>LA REUNION</v>
          </cell>
          <cell r="C17" t="str">
            <v xml:space="preserve">VALDENAIRE </v>
          </cell>
          <cell r="D17" t="str">
            <v xml:space="preserve">Romain </v>
          </cell>
          <cell r="E17" t="str">
            <v>référent part territoriale</v>
          </cell>
          <cell r="F17" t="str">
            <v>romain.valdenaire@drjscs.gouv.fr</v>
          </cell>
          <cell r="G17" t="str">
            <v>02 62 30 54 34</v>
          </cell>
        </row>
        <row r="18">
          <cell r="B18" t="str">
            <v>LA REUNION</v>
          </cell>
          <cell r="C18" t="str">
            <v>TEZA</v>
          </cell>
          <cell r="D18" t="str">
            <v>Elvire</v>
          </cell>
          <cell r="E18" t="str">
            <v>référent emploi</v>
          </cell>
          <cell r="F18" t="str">
            <v>elvire.teza@jscs.gouv.fr</v>
          </cell>
          <cell r="G18" t="str">
            <v>02 62 20 54 29</v>
          </cell>
        </row>
        <row r="19">
          <cell r="B19" t="str">
            <v>LA REUNION</v>
          </cell>
          <cell r="C19" t="str">
            <v>BOOTHER</v>
          </cell>
          <cell r="D19" t="str">
            <v>Grégory</v>
          </cell>
          <cell r="E19" t="str">
            <v>référent administratif CNDS</v>
          </cell>
          <cell r="F19" t="str">
            <v>gregory.boother@drjscs.gouv.fr</v>
          </cell>
          <cell r="G19" t="str">
            <v>02 62 20 54 26</v>
          </cell>
        </row>
        <row r="20">
          <cell r="B20" t="str">
            <v>ST-PIERRE-ET-MIQUELON</v>
          </cell>
          <cell r="C20" t="str">
            <v>SEGUIN</v>
          </cell>
          <cell r="D20" t="str">
            <v>Eric</v>
          </cell>
          <cell r="E20" t="str">
            <v>responsable pôle sport</v>
          </cell>
          <cell r="F20" t="str">
            <v>eric.seguin@dcstep.gouv.fr</v>
          </cell>
        </row>
        <row r="21">
          <cell r="B21" t="str">
            <v>ST-PIERRE-ET-MIQUELON</v>
          </cell>
          <cell r="C21" t="str">
            <v>BRIAND</v>
          </cell>
          <cell r="D21" t="str">
            <v>Bernard</v>
          </cell>
          <cell r="E21" t="str">
            <v>référent part territoriale</v>
          </cell>
          <cell r="F21" t="str">
            <v>bernard.briand@dcstep.gouv.fr</v>
          </cell>
          <cell r="G21" t="str">
            <v>05 08 41 19 69</v>
          </cell>
        </row>
        <row r="22">
          <cell r="B22" t="str">
            <v>ST-PIERRE-ET-MIQUELON</v>
          </cell>
          <cell r="C22" t="str">
            <v>BRIAND</v>
          </cell>
          <cell r="D22" t="str">
            <v>Bernard</v>
          </cell>
          <cell r="E22" t="str">
            <v>référent emploi</v>
          </cell>
          <cell r="F22" t="str">
            <v>bernard.briand@dcstep.gouv.fr</v>
          </cell>
          <cell r="G22" t="str">
            <v>05 05 41 19 69</v>
          </cell>
        </row>
        <row r="23">
          <cell r="B23" t="str">
            <v>ST-PIERRE-ET-MIQUELON</v>
          </cell>
          <cell r="C23" t="str">
            <v>ALLEN-MAHE</v>
          </cell>
          <cell r="D23" t="str">
            <v>Lindsey</v>
          </cell>
          <cell r="E23" t="str">
            <v>référent administratif CNDS</v>
          </cell>
          <cell r="F23" t="str">
            <v>lindsey.allen-mahe@dcstep.gouv.fr</v>
          </cell>
          <cell r="G23" t="str">
            <v>05 08 41 19 70</v>
          </cell>
        </row>
        <row r="24">
          <cell r="B24" t="str">
            <v>MAYOTTE</v>
          </cell>
          <cell r="C24" t="str">
            <v>GENGEMBRE</v>
          </cell>
          <cell r="D24" t="str">
            <v>Jaques</v>
          </cell>
          <cell r="E24" t="str">
            <v>responsable pôle sport</v>
          </cell>
          <cell r="F24" t="str">
            <v xml:space="preserve">jacques.gengembre@drjscs.gouv.fr </v>
          </cell>
          <cell r="G24" t="str">
            <v>02 69 61 82 06 / 06 39 68 23 57</v>
          </cell>
        </row>
        <row r="25">
          <cell r="B25" t="str">
            <v>MAYOTTE</v>
          </cell>
          <cell r="C25" t="str">
            <v>POTRICK</v>
          </cell>
          <cell r="D25" t="str">
            <v>Pascal</v>
          </cell>
          <cell r="E25" t="str">
            <v>référent part territoriale</v>
          </cell>
          <cell r="F25" t="str">
            <v>pascal.potrick2@drjscs.gouv.fr</v>
          </cell>
          <cell r="G25" t="str">
            <v>02 69 61 81 86 / 06 39 24 61 28</v>
          </cell>
        </row>
        <row r="26">
          <cell r="B26" t="str">
            <v>MAYOTTE</v>
          </cell>
          <cell r="C26" t="str">
            <v>POTRICK</v>
          </cell>
          <cell r="D26" t="str">
            <v>Pascal</v>
          </cell>
          <cell r="E26" t="str">
            <v>référent emploi</v>
          </cell>
          <cell r="F26" t="str">
            <v>pascal.potrick2@drjscs.gouv.fr</v>
          </cell>
        </row>
        <row r="27">
          <cell r="B27" t="str">
            <v>MAYOTTE</v>
          </cell>
          <cell r="C27" t="str">
            <v>DE PERCIN</v>
          </cell>
          <cell r="D27" t="str">
            <v>Thierry</v>
          </cell>
          <cell r="E27" t="str">
            <v>référent administratif CNDS</v>
          </cell>
          <cell r="F27" t="str">
            <v>thierry.depercin@drjscs.gouv.fr</v>
          </cell>
          <cell r="G27" t="str">
            <v>02 69 64 66 67</v>
          </cell>
        </row>
        <row r="28">
          <cell r="B28" t="str">
            <v>WALLIS-ET-FUTUNA</v>
          </cell>
          <cell r="C28" t="str">
            <v>COMBETTE</v>
          </cell>
          <cell r="D28" t="str">
            <v>Christophe</v>
          </cell>
          <cell r="E28" t="str">
            <v>référent part territoriale</v>
          </cell>
          <cell r="F28" t="str">
            <v>directeur@stjs.wf</v>
          </cell>
          <cell r="G28" t="str">
            <v>(+681) 72 08 50</v>
          </cell>
        </row>
        <row r="29">
          <cell r="B29" t="str">
            <v>WALLIS-ET-FUTUNA</v>
          </cell>
          <cell r="C29" t="str">
            <v>JOUANEN</v>
          </cell>
          <cell r="D29" t="str">
            <v>Marc-André</v>
          </cell>
          <cell r="E29" t="str">
            <v>référent part territoriale</v>
          </cell>
          <cell r="F29" t="str">
            <v>sports.stjs@mail.wf</v>
          </cell>
          <cell r="G29" t="str">
            <v>(+681) 72 08 49</v>
          </cell>
        </row>
        <row r="30">
          <cell r="B30" t="str">
            <v>WALLIS-ET-FUTUNA</v>
          </cell>
          <cell r="E30" t="str">
            <v>référent part territoriale</v>
          </cell>
        </row>
        <row r="31">
          <cell r="B31" t="str">
            <v>WALLIS-ET-FUTUNA</v>
          </cell>
          <cell r="E31" t="str">
            <v>référent part territoriale</v>
          </cell>
        </row>
        <row r="32">
          <cell r="B32" t="str">
            <v>POLYNESIE FRANCAISE</v>
          </cell>
          <cell r="C32" t="str">
            <v>BROUQUIER</v>
          </cell>
          <cell r="D32" t="str">
            <v>Fabien</v>
          </cell>
          <cell r="E32" t="str">
            <v>Chef de la mission MAAT</v>
          </cell>
          <cell r="F32" t="str">
            <v>fabien.brouquier@jeunesse.gov.pf</v>
          </cell>
          <cell r="G32" t="str">
            <v>(+689) 40 45 18 88</v>
          </cell>
        </row>
        <row r="33">
          <cell r="B33" t="str">
            <v>POLYNESIE FRANCAISE</v>
          </cell>
          <cell r="E33" t="str">
            <v>référent part territoriale</v>
          </cell>
          <cell r="F33" t="str">
            <v>st987@jeunesse.gov.pf</v>
          </cell>
        </row>
        <row r="34">
          <cell r="B34" t="str">
            <v>POLYNESIE FRANCAISE</v>
          </cell>
          <cell r="E34" t="str">
            <v>référent emploi</v>
          </cell>
        </row>
        <row r="35">
          <cell r="B35" t="str">
            <v>POLYNESIE FRANCAISE</v>
          </cell>
          <cell r="E35" t="str">
            <v>référent administratif CNDS</v>
          </cell>
        </row>
        <row r="36">
          <cell r="B36" t="str">
            <v>NOUVELLE CALEDONIE</v>
          </cell>
          <cell r="C36" t="str">
            <v>HMAZUN</v>
          </cell>
          <cell r="D36" t="str">
            <v>Marc</v>
          </cell>
          <cell r="E36" t="str">
            <v>référent part territoriale</v>
          </cell>
          <cell r="F36" t="str">
            <v>marc.hmazun@gouv.nc</v>
          </cell>
          <cell r="G36" t="str">
            <v>(687) 27 07 40</v>
          </cell>
        </row>
        <row r="37">
          <cell r="B37" t="str">
            <v>NOUVELLE CALEDONIE</v>
          </cell>
          <cell r="C37" t="str">
            <v>HMAZUN</v>
          </cell>
          <cell r="D37" t="str">
            <v>Marc</v>
          </cell>
          <cell r="E37" t="str">
            <v>référent emploi</v>
          </cell>
          <cell r="F37" t="str">
            <v>marc.hmazun@gouv.nc</v>
          </cell>
          <cell r="G37" t="str">
            <v>(687) 27 07 41</v>
          </cell>
        </row>
        <row r="38">
          <cell r="B38" t="str">
            <v>NOUVELLE CALEDONIE</v>
          </cell>
          <cell r="C38" t="str">
            <v>KAEMO</v>
          </cell>
          <cell r="D38" t="str">
            <v>Maurice</v>
          </cell>
          <cell r="E38" t="str">
            <v>référent administratif CNDS</v>
          </cell>
          <cell r="F38" t="str">
            <v>maurice.kaemo@gouv.nc</v>
          </cell>
          <cell r="G38" t="str">
            <v>(687) 25 07 43</v>
          </cell>
        </row>
        <row r="39">
          <cell r="B39" t="str">
            <v>NOUVELLE CALEDONIE</v>
          </cell>
          <cell r="C39" t="str">
            <v>FOREST (Directeur JS)</v>
          </cell>
          <cell r="D39" t="str">
            <v>Pierre</v>
          </cell>
          <cell r="E39" t="str">
            <v>référent part territoriale</v>
          </cell>
          <cell r="F39" t="str">
            <v>pierre.forest@gouv.nc</v>
          </cell>
          <cell r="G39" t="str">
            <v>(687) 25 07 30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1"/>
  <sheetViews>
    <sheetView tabSelected="1" topLeftCell="A394" zoomScaleNormal="100" workbookViewId="0">
      <selection activeCell="A430" sqref="A430"/>
    </sheetView>
  </sheetViews>
  <sheetFormatPr baseColWidth="10" defaultColWidth="11.42578125" defaultRowHeight="9"/>
  <cols>
    <col min="1" max="1" width="3.5703125" style="1" bestFit="1" customWidth="1"/>
    <col min="2" max="2" width="2.7109375" style="1" customWidth="1"/>
    <col min="3" max="3" width="3.85546875" style="1" bestFit="1" customWidth="1"/>
    <col min="4" max="4" width="32.7109375" style="471" bestFit="1" customWidth="1"/>
    <col min="5" max="5" width="18.7109375" style="472" customWidth="1"/>
    <col min="6" max="6" width="16.7109375" style="472" customWidth="1"/>
    <col min="7" max="7" width="21.5703125" style="472" customWidth="1"/>
    <col min="8" max="8" width="33.7109375" style="472" customWidth="1"/>
    <col min="9" max="9" width="22" style="474" customWidth="1"/>
    <col min="10" max="16384" width="11.42578125" style="6"/>
  </cols>
  <sheetData>
    <row r="1" spans="1:9" ht="9.75" thickBot="1">
      <c r="D1" s="2" t="s">
        <v>0</v>
      </c>
      <c r="E1" s="3" t="str">
        <f>'[1]G-EST'!C2</f>
        <v>NOM</v>
      </c>
      <c r="F1" s="3" t="str">
        <f>'[1]G-EST'!D2</f>
        <v>PRENOM</v>
      </c>
      <c r="G1" s="4" t="str">
        <f>'[1]G-EST'!E2</f>
        <v>FONCTION</v>
      </c>
      <c r="H1" s="3" t="str">
        <f>'[1]G-EST'!F2</f>
        <v>MAIL</v>
      </c>
      <c r="I1" s="5" t="str">
        <f>'[1]G-EST'!G2</f>
        <v>TEL</v>
      </c>
    </row>
    <row r="2" spans="1:9" s="13" customFormat="1" ht="13.5" thickBot="1">
      <c r="A2" s="7" t="s">
        <v>1</v>
      </c>
      <c r="B2" s="8" t="s">
        <v>2</v>
      </c>
      <c r="C2" s="9"/>
      <c r="D2" s="10" t="str">
        <f>'[1]G-EST'!B2</f>
        <v>GRAND-EST</v>
      </c>
      <c r="E2" s="11"/>
      <c r="F2" s="11"/>
      <c r="G2" s="11"/>
      <c r="H2" s="11"/>
      <c r="I2" s="12"/>
    </row>
    <row r="3" spans="1:9" s="23" customFormat="1" ht="12.75">
      <c r="A3" s="14" t="s">
        <v>1</v>
      </c>
      <c r="B3" s="15" t="s">
        <v>2</v>
      </c>
      <c r="C3" s="16" t="s">
        <v>1</v>
      </c>
      <c r="D3" s="17" t="str">
        <f>'[1]G-EST'!B3</f>
        <v>DR Alsace-Champagne-Ardenne-Lorraine</v>
      </c>
      <c r="E3" s="18" t="str">
        <f>'[1]G-EST'!C3</f>
        <v>FISCHER</v>
      </c>
      <c r="F3" s="19" t="str">
        <f>'[1]G-EST'!D3</f>
        <v>Philippe</v>
      </c>
      <c r="G3" s="20" t="str">
        <f>'[1]G-EST'!E3</f>
        <v>responsable pôle sport</v>
      </c>
      <c r="H3" s="21" t="str">
        <f>'[1]G-EST'!F3</f>
        <v>philippe.fischer@drjscs.gouv.fr</v>
      </c>
      <c r="I3" s="22" t="str">
        <f>'[1]G-EST'!G3</f>
        <v>03 88 76 82 24</v>
      </c>
    </row>
    <row r="4" spans="1:9">
      <c r="A4" s="24" t="s">
        <v>1</v>
      </c>
      <c r="B4" s="25" t="s">
        <v>2</v>
      </c>
      <c r="C4" s="26" t="s">
        <v>1</v>
      </c>
      <c r="D4" s="27" t="str">
        <f>'[1]G-EST'!B4</f>
        <v>DR Alsace-Champagne-Ardenne-Lorraine</v>
      </c>
      <c r="E4" s="28" t="str">
        <f>'[1]G-EST'!C4</f>
        <v>BIRCK</v>
      </c>
      <c r="F4" s="28" t="str">
        <f>'[1]G-EST'!D4</f>
        <v>Jean-Nicolas</v>
      </c>
      <c r="G4" s="28" t="str">
        <f>'[1]G-EST'!E4</f>
        <v>référent part territoriale</v>
      </c>
      <c r="H4" s="29" t="str">
        <f>'[1]G-EST'!F4</f>
        <v>jean.nicolas.birck@drjscs.gouv.fr</v>
      </c>
      <c r="I4" s="30" t="str">
        <f>'[1]G-EST'!G4</f>
        <v>03 83 17 91 08</v>
      </c>
    </row>
    <row r="5" spans="1:9" s="13" customFormat="1" ht="12.75">
      <c r="A5" s="31" t="s">
        <v>1</v>
      </c>
      <c r="B5" s="32" t="s">
        <v>2</v>
      </c>
      <c r="C5" s="33" t="s">
        <v>1</v>
      </c>
      <c r="D5" s="34" t="str">
        <f>'[1]G-EST'!B5</f>
        <v>DR Alsace-Champagne-Ardenne-Lorraine</v>
      </c>
      <c r="E5" s="35" t="str">
        <f>'[1]G-EST'!C5</f>
        <v>CALVIT</v>
      </c>
      <c r="F5" s="35" t="str">
        <f>'[1]G-EST'!D5</f>
        <v>Anne</v>
      </c>
      <c r="G5" s="35" t="str">
        <f>'[1]G-EST'!E5</f>
        <v>référent administratif CNDS</v>
      </c>
      <c r="H5" s="36" t="str">
        <f>'[1]G-EST'!F5</f>
        <v>anne.calvit@drjscs.gouv.fr</v>
      </c>
      <c r="I5" s="37" t="str">
        <f>'[1]G-EST'!G5</f>
        <v>03 83 17 36 72</v>
      </c>
    </row>
    <row r="6" spans="1:9" s="13" customFormat="1" ht="13.5" thickBot="1">
      <c r="A6" s="38" t="s">
        <v>1</v>
      </c>
      <c r="B6" s="39" t="s">
        <v>2</v>
      </c>
      <c r="C6" s="40" t="s">
        <v>1</v>
      </c>
      <c r="D6" s="41" t="str">
        <f>'[1]G-EST'!B6</f>
        <v>DR Alsace-Champagne-Ardenne-Lorraine</v>
      </c>
      <c r="E6" s="42" t="str">
        <f>'[1]G-EST'!C6</f>
        <v>CONSTANT</v>
      </c>
      <c r="F6" s="43" t="str">
        <f>'[1]G-EST'!D6</f>
        <v>Jean-Denis</v>
      </c>
      <c r="G6" s="43" t="str">
        <f>'[1]G-EST'!E6</f>
        <v>référent emploi</v>
      </c>
      <c r="H6" s="44" t="str">
        <f>'[1]G-EST'!F6</f>
        <v>jean-denis.constant@drjscs.gouv.fr</v>
      </c>
      <c r="I6" s="45" t="str">
        <f>'[1]G-EST'!G6</f>
        <v>03 83 17 91 37</v>
      </c>
    </row>
    <row r="7" spans="1:9" s="13" customFormat="1" ht="12.75">
      <c r="A7" s="7" t="s">
        <v>3</v>
      </c>
      <c r="B7" s="8" t="s">
        <v>2</v>
      </c>
      <c r="C7" s="46">
        <v>67</v>
      </c>
      <c r="D7" s="47" t="str">
        <f>'[1]G-EST'!B7</f>
        <v>BAS-RHIN</v>
      </c>
      <c r="E7" s="48" t="str">
        <f>'[1]G-EST'!C7</f>
        <v>DRENTHEL</v>
      </c>
      <c r="F7" s="48" t="str">
        <f>'[1]G-EST'!D7</f>
        <v>Olivier</v>
      </c>
      <c r="G7" s="49" t="str">
        <f>'[1]G-EST'!E7</f>
        <v>responsable mission sport</v>
      </c>
      <c r="H7" s="50" t="str">
        <f>'[1]G-EST'!F7</f>
        <v>olivier.drenthel@bas-rhin.gouv.fr</v>
      </c>
      <c r="I7" s="51" t="str">
        <f>'[1]G-EST'!G7</f>
        <v>03 88 76 80 26</v>
      </c>
    </row>
    <row r="8" spans="1:9">
      <c r="A8" s="24" t="s">
        <v>3</v>
      </c>
      <c r="B8" s="25" t="s">
        <v>2</v>
      </c>
      <c r="C8" s="52">
        <v>67</v>
      </c>
      <c r="D8" s="53" t="str">
        <f>'[1]G-EST'!B8</f>
        <v>BAS-RHIN</v>
      </c>
      <c r="E8" s="54" t="str">
        <f>'[1]G-EST'!C8</f>
        <v>LEMAIRE</v>
      </c>
      <c r="F8" s="54" t="str">
        <f>'[1]G-EST'!D8</f>
        <v>Maxime</v>
      </c>
      <c r="G8" s="55" t="str">
        <f>'[1]G-EST'!E8</f>
        <v>référent part territoriale</v>
      </c>
      <c r="H8" s="56" t="str">
        <f>'[1]G-EST'!F8</f>
        <v>maxime.lemaire@bas-rhin.gouv.fr</v>
      </c>
      <c r="I8" s="57" t="str">
        <f>'[1]G-EST'!G8</f>
        <v>03 88 76 80 10</v>
      </c>
    </row>
    <row r="9" spans="1:9" s="13" customFormat="1" ht="13.5" thickBot="1">
      <c r="A9" s="38" t="s">
        <v>3</v>
      </c>
      <c r="B9" s="39" t="s">
        <v>2</v>
      </c>
      <c r="C9" s="58">
        <v>67</v>
      </c>
      <c r="D9" s="59" t="str">
        <f>'[1]G-EST'!B10</f>
        <v>BAS-RHIN</v>
      </c>
      <c r="E9" s="60" t="str">
        <f>'[1]G-EST'!C10</f>
        <v>SARRAZIN</v>
      </c>
      <c r="F9" s="60" t="str">
        <f>'[1]G-EST'!D10</f>
        <v>Emmanuel</v>
      </c>
      <c r="G9" s="61" t="str">
        <f>'[1]G-EST'!E10</f>
        <v>référent administratif CNDS</v>
      </c>
      <c r="H9" s="62" t="str">
        <f>'[1]G-EST'!F10</f>
        <v>emmanuel.sarrazin@bas-rhin.gouv.fr</v>
      </c>
      <c r="I9" s="63" t="str">
        <f>'[1]G-EST'!G10</f>
        <v>03 88 76 80 38</v>
      </c>
    </row>
    <row r="10" spans="1:9" s="23" customFormat="1" ht="12.75">
      <c r="A10" s="64" t="s">
        <v>3</v>
      </c>
      <c r="B10" s="65" t="s">
        <v>2</v>
      </c>
      <c r="C10" s="66">
        <v>68</v>
      </c>
      <c r="D10" s="67" t="str">
        <f>'[1]G-EST'!B11</f>
        <v>HAUT RHIN</v>
      </c>
      <c r="E10" s="68" t="str">
        <f>'[1]G-EST'!C11</f>
        <v>GUTHMANN</v>
      </c>
      <c r="F10" s="68" t="str">
        <f>'[1]G-EST'!D11</f>
        <v>Thomas</v>
      </c>
      <c r="G10" s="69" t="str">
        <f>'[1]G-EST'!E11</f>
        <v>responsable pôle sport</v>
      </c>
      <c r="H10" s="70" t="str">
        <f>'[1]G-EST'!F11</f>
        <v>thomas.guthmann@haut-rhin.gouv.fr</v>
      </c>
      <c r="I10" s="71" t="str">
        <f>'[1]G-EST'!G11</f>
        <v>03 89 24 83 64</v>
      </c>
    </row>
    <row r="11" spans="1:9">
      <c r="A11" s="24" t="s">
        <v>3</v>
      </c>
      <c r="B11" s="25" t="s">
        <v>2</v>
      </c>
      <c r="C11" s="72">
        <v>68</v>
      </c>
      <c r="D11" s="53" t="str">
        <f>'[1]G-EST'!B12</f>
        <v>HAUT RHIN</v>
      </c>
      <c r="E11" s="54" t="str">
        <f>'[1]G-EST'!C12</f>
        <v>HALBWACHS</v>
      </c>
      <c r="F11" s="54" t="str">
        <f>'[1]G-EST'!D12</f>
        <v>Frédéric</v>
      </c>
      <c r="G11" s="55" t="str">
        <f>'[1]G-EST'!E12</f>
        <v>référent part territoriale</v>
      </c>
      <c r="H11" s="56" t="str">
        <f>'[1]G-EST'!F12</f>
        <v>frederic.halbwachs@haut-rhin.gouv.fr</v>
      </c>
      <c r="I11" s="57" t="str">
        <f>'[1]G-EST'!G12</f>
        <v>03 89 24 83 63</v>
      </c>
    </row>
    <row r="12" spans="1:9" s="13" customFormat="1" ht="12.75">
      <c r="A12" s="31" t="s">
        <v>3</v>
      </c>
      <c r="B12" s="32" t="s">
        <v>2</v>
      </c>
      <c r="C12" s="73">
        <v>68</v>
      </c>
      <c r="D12" s="74" t="str">
        <f>'[1]G-EST'!B13</f>
        <v>HAUT RHIN</v>
      </c>
      <c r="E12" s="75" t="str">
        <f>'[1]G-EST'!C13</f>
        <v>AKIR</v>
      </c>
      <c r="F12" s="75" t="str">
        <f>'[1]G-EST'!D13</f>
        <v>Claude Marc</v>
      </c>
      <c r="G12" s="76" t="str">
        <f>'[1]G-EST'!E13</f>
        <v>référent administratif CNDS</v>
      </c>
      <c r="H12" s="77" t="str">
        <f>'[1]G-EST'!F13</f>
        <v>claude.akir@haut-rhin.gouv.fr</v>
      </c>
      <c r="I12" s="78" t="str">
        <f>'[1]G-EST'!G13</f>
        <v>03 89 24 83 64</v>
      </c>
    </row>
    <row r="13" spans="1:9" s="13" customFormat="1" ht="13.5" thickBot="1">
      <c r="A13" s="38" t="s">
        <v>3</v>
      </c>
      <c r="B13" s="39" t="s">
        <v>2</v>
      </c>
      <c r="C13" s="79">
        <v>68</v>
      </c>
      <c r="D13" s="59" t="str">
        <f>'[1]G-EST'!B14</f>
        <v>HAUT RHIN</v>
      </c>
      <c r="E13" s="60" t="str">
        <f>'[1]G-EST'!C14</f>
        <v>HALBWACHS</v>
      </c>
      <c r="F13" s="60" t="str">
        <f>'[1]G-EST'!D14</f>
        <v>Frédéric</v>
      </c>
      <c r="G13" s="61" t="str">
        <f>'[1]G-EST'!E14</f>
        <v>référent emploi</v>
      </c>
      <c r="H13" s="62" t="str">
        <f>'[1]G-EST'!F14</f>
        <v>frederic.halbwachs@haut-rhin.gouv.fr</v>
      </c>
      <c r="I13" s="63" t="str">
        <f>'[1]G-EST'!G14</f>
        <v>03 89 24 83 63</v>
      </c>
    </row>
    <row r="14" spans="1:9" s="23" customFormat="1" ht="12.75">
      <c r="A14" s="64" t="s">
        <v>3</v>
      </c>
      <c r="B14" s="65" t="s">
        <v>2</v>
      </c>
      <c r="C14" s="66">
        <v>10</v>
      </c>
      <c r="D14" s="67" t="str">
        <f>'[1]G-EST'!B15</f>
        <v>AUBE</v>
      </c>
      <c r="E14" s="80" t="str">
        <f>'[1]G-EST'!C15</f>
        <v>STEIN</v>
      </c>
      <c r="F14" s="80" t="str">
        <f>'[1]G-EST'!D15</f>
        <v>Anne-Christine</v>
      </c>
      <c r="G14" s="81" t="str">
        <f>'[1]G-EST'!E15</f>
        <v>responsable pôle sport</v>
      </c>
      <c r="H14" s="70" t="str">
        <f>'[1]G-EST'!F15</f>
        <v>anne-christine.stein@aube.gouv.fr</v>
      </c>
      <c r="I14" s="71" t="str">
        <f>'[1]G-EST'!G15</f>
        <v>03 25 70 46 60</v>
      </c>
    </row>
    <row r="15" spans="1:9">
      <c r="A15" s="24" t="s">
        <v>3</v>
      </c>
      <c r="B15" s="25" t="s">
        <v>2</v>
      </c>
      <c r="C15" s="72">
        <v>10</v>
      </c>
      <c r="D15" s="82" t="str">
        <f>'[1]G-EST'!B16</f>
        <v>AUBE</v>
      </c>
      <c r="E15" s="83" t="str">
        <f>'[1]G-EST'!C16</f>
        <v>MOUNIER</v>
      </c>
      <c r="F15" s="83" t="str">
        <f>'[1]G-EST'!D16</f>
        <v>Pascal</v>
      </c>
      <c r="G15" s="84" t="str">
        <f>'[1]G-EST'!E16</f>
        <v>référent part territoriale</v>
      </c>
      <c r="H15" s="85" t="str">
        <f>'[1]G-EST'!F16</f>
        <v>pascal.mounier@aube.gouv.fr</v>
      </c>
      <c r="I15" s="86" t="str">
        <f>'[1]G-EST'!G16</f>
        <v>03 25 70 46 54</v>
      </c>
    </row>
    <row r="16" spans="1:9" s="13" customFormat="1" ht="12.75">
      <c r="A16" s="31" t="s">
        <v>3</v>
      </c>
      <c r="B16" s="32" t="s">
        <v>2</v>
      </c>
      <c r="C16" s="73">
        <v>10</v>
      </c>
      <c r="D16" s="74" t="str">
        <f>'[1]G-EST'!B17</f>
        <v>AUBE</v>
      </c>
      <c r="E16" s="87" t="str">
        <f>'[1]G-EST'!C17</f>
        <v>BOUR</v>
      </c>
      <c r="F16" s="88" t="str">
        <f>'[1]G-EST'!D17</f>
        <v>Maria</v>
      </c>
      <c r="G16" s="89" t="str">
        <f>'[1]G-EST'!E17</f>
        <v>référent administratif CNDS</v>
      </c>
      <c r="H16" s="77" t="str">
        <f>'[1]G-EST'!F17</f>
        <v>maria.bour@aube.gouv.fr</v>
      </c>
      <c r="I16" s="78" t="str">
        <f>'[1]G-EST'!G17</f>
        <v>03 25 70 48 54</v>
      </c>
    </row>
    <row r="17" spans="1:9" s="13" customFormat="1" ht="13.5" thickBot="1">
      <c r="A17" s="38" t="s">
        <v>3</v>
      </c>
      <c r="B17" s="39" t="s">
        <v>2</v>
      </c>
      <c r="C17" s="79">
        <v>10</v>
      </c>
      <c r="D17" s="59" t="str">
        <f>'[1]G-EST'!B18</f>
        <v>AUBE</v>
      </c>
      <c r="E17" s="90" t="str">
        <f>'[1]G-EST'!C18</f>
        <v>MOUNIER</v>
      </c>
      <c r="F17" s="90" t="str">
        <f>'[1]G-EST'!D18</f>
        <v>Pascal</v>
      </c>
      <c r="G17" s="91" t="str">
        <f>'[1]G-EST'!E18</f>
        <v>référent emploi</v>
      </c>
      <c r="H17" s="62" t="str">
        <f>'[1]G-EST'!F18</f>
        <v>pascal.mounier@aube.gouv.fr</v>
      </c>
      <c r="I17" s="63" t="str">
        <f>'[1]G-EST'!G18</f>
        <v>03 25 70 46 54</v>
      </c>
    </row>
    <row r="18" spans="1:9" s="23" customFormat="1" ht="12.75">
      <c r="A18" s="64" t="s">
        <v>3</v>
      </c>
      <c r="B18" s="65" t="s">
        <v>2</v>
      </c>
      <c r="C18" s="66">
        <v>51</v>
      </c>
      <c r="D18" s="67" t="str">
        <f>'[1]G-EST'!B19</f>
        <v>MARNE</v>
      </c>
      <c r="E18" s="80" t="str">
        <f>'[1]G-EST'!C19</f>
        <v>LECOURT</v>
      </c>
      <c r="F18" s="80" t="str">
        <f>'[1]G-EST'!D19</f>
        <v>Arnaud</v>
      </c>
      <c r="G18" s="81" t="str">
        <f>'[1]G-EST'!E19</f>
        <v>responsable service JSVA</v>
      </c>
      <c r="H18" s="70" t="str">
        <f>'[1]G-EST'!F19</f>
        <v>arnaud.lecourt@marne.gouv.fr</v>
      </c>
      <c r="I18" s="71" t="str">
        <f>'[1]G-EST'!G19</f>
        <v>03 26 66 62 23</v>
      </c>
    </row>
    <row r="19" spans="1:9">
      <c r="A19" s="24" t="s">
        <v>3</v>
      </c>
      <c r="B19" s="25" t="s">
        <v>2</v>
      </c>
      <c r="C19" s="72">
        <v>51</v>
      </c>
      <c r="D19" s="53" t="str">
        <f>'[1]G-EST'!B20</f>
        <v>MARNE</v>
      </c>
      <c r="E19" s="92" t="str">
        <f>'[1]G-EST'!C20</f>
        <v>LEFEVRE (GOBANCE)</v>
      </c>
      <c r="F19" s="92" t="str">
        <f>'[1]G-EST'!D20</f>
        <v>Lucie</v>
      </c>
      <c r="G19" s="84" t="str">
        <f>'[1]G-EST'!E20</f>
        <v>référent part territoriale</v>
      </c>
      <c r="H19" s="56" t="str">
        <f>'[1]G-EST'!F20</f>
        <v>lucie.lefevre@marne.gouv.fr</v>
      </c>
      <c r="I19" s="57" t="str">
        <f>'[1]G-EST'!G20</f>
        <v>03 26 66 78 82</v>
      </c>
    </row>
    <row r="20" spans="1:9" s="13" customFormat="1" ht="12.75">
      <c r="A20" s="31" t="s">
        <v>3</v>
      </c>
      <c r="B20" s="32" t="s">
        <v>2</v>
      </c>
      <c r="C20" s="73">
        <v>51</v>
      </c>
      <c r="D20" s="74" t="str">
        <f>'[1]G-EST'!B21</f>
        <v>MARNE</v>
      </c>
      <c r="E20" s="88" t="str">
        <f>'[1]G-EST'!C21</f>
        <v>ELIZABETH</v>
      </c>
      <c r="F20" s="88" t="str">
        <f>'[1]G-EST'!D21</f>
        <v>Patrick</v>
      </c>
      <c r="G20" s="89" t="str">
        <f>'[1]G-EST'!E21</f>
        <v>référent administratif CNDS</v>
      </c>
      <c r="H20" s="77" t="str">
        <f>'[1]G-EST'!F21</f>
        <v>patrick.elizabeth@marne.gouv.fr</v>
      </c>
      <c r="I20" s="78" t="str">
        <f>'[1]G-EST'!G21</f>
        <v>03 26 66 78 74</v>
      </c>
    </row>
    <row r="21" spans="1:9" s="13" customFormat="1" ht="13.5" thickBot="1">
      <c r="A21" s="38" t="s">
        <v>3</v>
      </c>
      <c r="B21" s="39" t="s">
        <v>2</v>
      </c>
      <c r="C21" s="79">
        <v>51</v>
      </c>
      <c r="D21" s="59" t="str">
        <f>'[1]G-EST'!B22</f>
        <v>MARNE</v>
      </c>
      <c r="E21" s="90">
        <f>'[1]G-EST'!C22</f>
        <v>0</v>
      </c>
      <c r="F21" s="90">
        <f>'[1]G-EST'!D22</f>
        <v>0</v>
      </c>
      <c r="G21" s="91">
        <f>'[1]G-EST'!E22</f>
        <v>0</v>
      </c>
      <c r="H21" s="62">
        <f>'[1]G-EST'!F22</f>
        <v>0</v>
      </c>
      <c r="I21" s="63">
        <f>'[1]G-EST'!G22</f>
        <v>0</v>
      </c>
    </row>
    <row r="22" spans="1:9" s="23" customFormat="1" ht="12.75">
      <c r="A22" s="64" t="s">
        <v>3</v>
      </c>
      <c r="B22" s="65" t="s">
        <v>2</v>
      </c>
      <c r="C22" s="93">
        <v>52</v>
      </c>
      <c r="D22" s="67" t="str">
        <f>'[1]G-EST'!B23</f>
        <v>HAUTE MARNE</v>
      </c>
      <c r="E22" s="80">
        <f>'[1]G-EST'!C23</f>
        <v>0</v>
      </c>
      <c r="F22" s="80">
        <f>'[1]G-EST'!D23</f>
        <v>0</v>
      </c>
      <c r="G22" s="81" t="str">
        <f>'[1]G-EST'!E23</f>
        <v>responsable pôle sport</v>
      </c>
      <c r="H22" s="70">
        <f>'[1]G-EST'!F23</f>
        <v>0</v>
      </c>
      <c r="I22" s="94">
        <f>'[1]G-EST'!G23</f>
        <v>0</v>
      </c>
    </row>
    <row r="23" spans="1:9">
      <c r="A23" s="24" t="s">
        <v>3</v>
      </c>
      <c r="B23" s="25" t="s">
        <v>2</v>
      </c>
      <c r="C23" s="95">
        <v>52</v>
      </c>
      <c r="D23" s="53" t="str">
        <f>'[1]G-EST'!B24</f>
        <v>HAUTE MARNE</v>
      </c>
      <c r="E23" s="92" t="str">
        <f>'[1]G-EST'!C24</f>
        <v>WALCZAK</v>
      </c>
      <c r="F23" s="92" t="str">
        <f>'[1]G-EST'!D24</f>
        <v>Frédéric</v>
      </c>
      <c r="G23" s="84" t="str">
        <f>'[1]G-EST'!E24</f>
        <v>référent part territoriale</v>
      </c>
      <c r="H23" s="56" t="str">
        <f>'[1]G-EST'!F24</f>
        <v>frederic.walczak@haute-marne.gouv.fr</v>
      </c>
      <c r="I23" s="57" t="str">
        <f>'[1]G-EST'!G24</f>
        <v xml:space="preserve">03 52 09 56 64 </v>
      </c>
    </row>
    <row r="24" spans="1:9" s="13" customFormat="1" ht="12.75">
      <c r="A24" s="31" t="s">
        <v>3</v>
      </c>
      <c r="B24" s="32" t="s">
        <v>2</v>
      </c>
      <c r="C24" s="96">
        <v>52</v>
      </c>
      <c r="D24" s="74" t="str">
        <f>'[1]G-EST'!B25</f>
        <v>HAUTE MARNE</v>
      </c>
      <c r="E24" s="88" t="str">
        <f>'[1]G-EST'!C25</f>
        <v>RIGHI</v>
      </c>
      <c r="F24" s="88" t="str">
        <f>'[1]G-EST'!D25</f>
        <v>Régine</v>
      </c>
      <c r="G24" s="89" t="str">
        <f>'[1]G-EST'!E25</f>
        <v>référent administratif CNDS</v>
      </c>
      <c r="H24" s="77" t="str">
        <f>'[1]G-EST'!F25</f>
        <v>regine.righi@haute-marne.gouv.fr</v>
      </c>
      <c r="I24" s="97" t="str">
        <f>'[1]G-EST'!G25</f>
        <v>03 52 09 56 61</v>
      </c>
    </row>
    <row r="25" spans="1:9" s="13" customFormat="1" ht="13.5" thickBot="1">
      <c r="A25" s="38" t="s">
        <v>3</v>
      </c>
      <c r="B25" s="39" t="s">
        <v>2</v>
      </c>
      <c r="C25" s="98">
        <v>52</v>
      </c>
      <c r="D25" s="59" t="str">
        <f>'[1]G-EST'!B26</f>
        <v>HAUTE MARNE</v>
      </c>
      <c r="E25" s="90" t="str">
        <f>'[1]G-EST'!C26</f>
        <v>WALCZAK</v>
      </c>
      <c r="F25" s="90" t="str">
        <f>'[1]G-EST'!D26</f>
        <v>Frédéric</v>
      </c>
      <c r="G25" s="91" t="str">
        <f>'[1]G-EST'!E26</f>
        <v>référent emploi</v>
      </c>
      <c r="H25" s="62" t="str">
        <f>'[1]G-EST'!F26</f>
        <v>frederic.walczak@haute-marne.gouv.fr</v>
      </c>
      <c r="I25" s="63" t="str">
        <f>'[1]G-EST'!G26</f>
        <v>03 52 09 56 64</v>
      </c>
    </row>
    <row r="26" spans="1:9" s="23" customFormat="1" ht="12.75">
      <c r="A26" s="64" t="s">
        <v>3</v>
      </c>
      <c r="B26" s="65" t="s">
        <v>2</v>
      </c>
      <c r="C26" s="66" t="s">
        <v>4</v>
      </c>
      <c r="D26" s="67" t="str">
        <f>'[1]G-EST'!B27</f>
        <v>ARDENNES</v>
      </c>
      <c r="E26" s="99" t="str">
        <f>'[1]G-EST'!C27</f>
        <v>ROY</v>
      </c>
      <c r="F26" s="99" t="str">
        <f>'[1]G-EST'!D27</f>
        <v>Barthélémy</v>
      </c>
      <c r="G26" s="81" t="str">
        <f>'[1]G-EST'!E27</f>
        <v>responsable pôle sport</v>
      </c>
      <c r="H26" s="70" t="str">
        <f>'[1]G-EST'!F27</f>
        <v>barthelemy.roy@ardennes.gouv.fr</v>
      </c>
      <c r="I26" s="71" t="str">
        <f>'[1]G-EST'!G27</f>
        <v>03 10 07 33 85</v>
      </c>
    </row>
    <row r="27" spans="1:9">
      <c r="A27" s="24" t="s">
        <v>3</v>
      </c>
      <c r="B27" s="25" t="s">
        <v>2</v>
      </c>
      <c r="C27" s="72" t="s">
        <v>4</v>
      </c>
      <c r="D27" s="53" t="str">
        <f>'[1]G-EST'!B28</f>
        <v>ARDENNES</v>
      </c>
      <c r="E27" s="100" t="str">
        <f>'[1]G-EST'!C28</f>
        <v>FONTAINE</v>
      </c>
      <c r="F27" s="100" t="str">
        <f>'[1]G-EST'!D28</f>
        <v>Jean-Claude</v>
      </c>
      <c r="G27" s="84" t="str">
        <f>'[1]G-EST'!E28</f>
        <v>référent part territoriale</v>
      </c>
      <c r="H27" s="56" t="str">
        <f>'[1]G-EST'!F28</f>
        <v>jean-claude.fontaine@ardennes.gouv.fr</v>
      </c>
      <c r="I27" s="57" t="str">
        <f>'[1]G-EST'!G28</f>
        <v>03 10 07 33 93</v>
      </c>
    </row>
    <row r="28" spans="1:9" s="13" customFormat="1" ht="12.75">
      <c r="A28" s="31" t="s">
        <v>3</v>
      </c>
      <c r="B28" s="32" t="s">
        <v>2</v>
      </c>
      <c r="C28" s="73" t="s">
        <v>4</v>
      </c>
      <c r="D28" s="74" t="str">
        <f>'[1]G-EST'!B29</f>
        <v>ARDENNES</v>
      </c>
      <c r="E28" s="101" t="str">
        <f>'[1]G-EST'!C29</f>
        <v>MOREAU</v>
      </c>
      <c r="F28" s="101" t="str">
        <f>'[1]G-EST'!D29</f>
        <v>Emilie</v>
      </c>
      <c r="G28" s="89" t="str">
        <f>'[1]G-EST'!E29</f>
        <v>référent administratif CNDS</v>
      </c>
      <c r="H28" s="77" t="str">
        <f>'[1]G-EST'!F29</f>
        <v>emilie.moreau@ardennes.gouv.fr</v>
      </c>
      <c r="I28" s="78">
        <f>'[1]G-EST'!G29</f>
        <v>0</v>
      </c>
    </row>
    <row r="29" spans="1:9" s="13" customFormat="1" ht="13.5" thickBot="1">
      <c r="A29" s="38" t="s">
        <v>3</v>
      </c>
      <c r="B29" s="39" t="s">
        <v>2</v>
      </c>
      <c r="C29" s="79" t="s">
        <v>4</v>
      </c>
      <c r="D29" s="59" t="str">
        <f>'[1]G-EST'!B30</f>
        <v>ARDENNES</v>
      </c>
      <c r="E29" s="102" t="str">
        <f>'[1]G-EST'!C30</f>
        <v>FONTAINE</v>
      </c>
      <c r="F29" s="102" t="str">
        <f>'[1]G-EST'!D30</f>
        <v>Jean-Claude</v>
      </c>
      <c r="G29" s="91" t="str">
        <f>'[1]G-EST'!E30</f>
        <v>référent emploi</v>
      </c>
      <c r="H29" s="62" t="str">
        <f>'[1]G-EST'!F30</f>
        <v>jean-claude.fontaine@ardennes.gouv.fr</v>
      </c>
      <c r="I29" s="63" t="str">
        <f>'[1]G-EST'!G30</f>
        <v>03 10 07 33 93</v>
      </c>
    </row>
    <row r="30" spans="1:9" s="23" customFormat="1" ht="12.75">
      <c r="A30" s="64" t="s">
        <v>3</v>
      </c>
      <c r="B30" s="65" t="s">
        <v>2</v>
      </c>
      <c r="C30" s="93">
        <v>54</v>
      </c>
      <c r="D30" s="67" t="str">
        <f>'[1]G-EST'!B31</f>
        <v>MEURTHE ET MOSELLE</v>
      </c>
      <c r="E30" s="68" t="str">
        <f>'[1]G-EST'!C31</f>
        <v>FERRE</v>
      </c>
      <c r="F30" s="68" t="str">
        <f>'[1]G-EST'!D31</f>
        <v>Olivier</v>
      </c>
      <c r="G30" s="69" t="str">
        <f>'[1]G-EST'!E31</f>
        <v>responsable pôle sport</v>
      </c>
      <c r="H30" s="70" t="str">
        <f>'[1]G-EST'!F31</f>
        <v>olivier.ferre@meurthe-et-moselle.gouv.fr</v>
      </c>
      <c r="I30" s="71" t="str">
        <f>'[1]G-EST'!G31</f>
        <v>03 57 29 12 81</v>
      </c>
    </row>
    <row r="31" spans="1:9">
      <c r="A31" s="24" t="s">
        <v>3</v>
      </c>
      <c r="B31" s="25" t="s">
        <v>2</v>
      </c>
      <c r="C31" s="95">
        <v>54</v>
      </c>
      <c r="D31" s="53" t="str">
        <f>'[1]G-EST'!B32</f>
        <v>MEURTHE ET MOSELLE</v>
      </c>
      <c r="E31" s="54" t="str">
        <f>'[1]G-EST'!C32</f>
        <v>ANGELY</v>
      </c>
      <c r="F31" s="54" t="str">
        <f>'[1]G-EST'!D32</f>
        <v>Pierre</v>
      </c>
      <c r="G31" s="55" t="str">
        <f>'[1]G-EST'!E32</f>
        <v>référent part territoriale</v>
      </c>
      <c r="H31" s="56" t="str">
        <f>'[1]G-EST'!F32</f>
        <v>pierre.angely@meurthe-et-moselle.gouv.fr</v>
      </c>
      <c r="I31" s="57" t="str">
        <f>'[1]G-EST'!G32</f>
        <v>03 57 29 12 88</v>
      </c>
    </row>
    <row r="32" spans="1:9" s="13" customFormat="1" ht="12.75">
      <c r="A32" s="31" t="s">
        <v>3</v>
      </c>
      <c r="B32" s="32" t="s">
        <v>2</v>
      </c>
      <c r="C32" s="96">
        <v>54</v>
      </c>
      <c r="D32" s="74" t="str">
        <f>'[1]G-EST'!B33</f>
        <v>MEURTHE ET MOSELLE</v>
      </c>
      <c r="E32" s="75">
        <f>'[1]G-EST'!C33</f>
        <v>0</v>
      </c>
      <c r="F32" s="75">
        <f>'[1]G-EST'!D33</f>
        <v>0</v>
      </c>
      <c r="G32" s="76" t="str">
        <f>'[1]G-EST'!E33</f>
        <v>référent administratif CNDS</v>
      </c>
      <c r="H32" s="77">
        <f>'[1]G-EST'!F33</f>
        <v>0</v>
      </c>
      <c r="I32" s="78">
        <f>'[1]G-EST'!G33</f>
        <v>0</v>
      </c>
    </row>
    <row r="33" spans="1:9" s="13" customFormat="1" ht="13.5" thickBot="1">
      <c r="A33" s="38" t="s">
        <v>3</v>
      </c>
      <c r="B33" s="39" t="s">
        <v>2</v>
      </c>
      <c r="C33" s="98">
        <v>54</v>
      </c>
      <c r="D33" s="59" t="str">
        <f>'[1]G-EST'!B34</f>
        <v>MEURTHE ET MOSELLE</v>
      </c>
      <c r="E33" s="60">
        <f>'[1]G-EST'!C34</f>
        <v>0</v>
      </c>
      <c r="F33" s="60">
        <f>'[1]G-EST'!D34</f>
        <v>0</v>
      </c>
      <c r="G33" s="61" t="str">
        <f>'[1]G-EST'!E34</f>
        <v>référent emploi</v>
      </c>
      <c r="H33" s="62">
        <f>'[1]G-EST'!F34</f>
        <v>0</v>
      </c>
      <c r="I33" s="63">
        <f>'[1]G-EST'!G34</f>
        <v>0</v>
      </c>
    </row>
    <row r="34" spans="1:9" s="23" customFormat="1" ht="12.75">
      <c r="A34" s="64" t="s">
        <v>3</v>
      </c>
      <c r="B34" s="65" t="s">
        <v>2</v>
      </c>
      <c r="C34" s="93">
        <v>55</v>
      </c>
      <c r="D34" s="67" t="str">
        <f>'[1]G-EST'!B35</f>
        <v>MEUSE</v>
      </c>
      <c r="E34" s="68">
        <f>'[1]G-EST'!C35</f>
        <v>0</v>
      </c>
      <c r="F34" s="68">
        <f>'[1]G-EST'!D35</f>
        <v>0</v>
      </c>
      <c r="G34" s="69" t="str">
        <f>'[1]G-EST'!E35</f>
        <v>responsable pôle sport</v>
      </c>
      <c r="H34" s="70">
        <f>'[1]G-EST'!F35</f>
        <v>0</v>
      </c>
      <c r="I34" s="71">
        <f>'[1]G-EST'!G35</f>
        <v>0</v>
      </c>
    </row>
    <row r="35" spans="1:9">
      <c r="A35" s="24" t="s">
        <v>3</v>
      </c>
      <c r="B35" s="25" t="s">
        <v>2</v>
      </c>
      <c r="C35" s="95">
        <v>55</v>
      </c>
      <c r="D35" s="53" t="str">
        <f>'[1]G-EST'!B36</f>
        <v>MEUSE</v>
      </c>
      <c r="E35" s="54" t="str">
        <f>'[1]G-EST'!C36</f>
        <v>LECLER</v>
      </c>
      <c r="F35" s="54" t="str">
        <f>'[1]G-EST'!D36</f>
        <v>Gilles</v>
      </c>
      <c r="G35" s="55" t="str">
        <f>'[1]G-EST'!E36</f>
        <v>référent part territoriale</v>
      </c>
      <c r="H35" s="56" t="str">
        <f>'[1]G-EST'!F36</f>
        <v>gilles.lecler@meuse.gouv.fr</v>
      </c>
      <c r="I35" s="57" t="str">
        <f>'[1]G-EST'!G36</f>
        <v>03 29 77 42 15</v>
      </c>
    </row>
    <row r="36" spans="1:9" s="13" customFormat="1" ht="12.75">
      <c r="A36" s="31" t="s">
        <v>3</v>
      </c>
      <c r="B36" s="32" t="s">
        <v>2</v>
      </c>
      <c r="C36" s="96">
        <v>55</v>
      </c>
      <c r="D36" s="74" t="str">
        <f>'[1]G-EST'!B37</f>
        <v>MEUSE</v>
      </c>
      <c r="E36" s="75">
        <f>'[1]G-EST'!C37</f>
        <v>0</v>
      </c>
      <c r="F36" s="75">
        <f>'[1]G-EST'!D37</f>
        <v>0</v>
      </c>
      <c r="G36" s="76" t="str">
        <f>'[1]G-EST'!E37</f>
        <v>référent administratif CNDS</v>
      </c>
      <c r="H36" s="77">
        <f>'[1]G-EST'!F37</f>
        <v>0</v>
      </c>
      <c r="I36" s="78">
        <f>'[1]G-EST'!G37</f>
        <v>0</v>
      </c>
    </row>
    <row r="37" spans="1:9" s="13" customFormat="1" ht="13.5" thickBot="1">
      <c r="A37" s="38" t="s">
        <v>3</v>
      </c>
      <c r="B37" s="39" t="s">
        <v>2</v>
      </c>
      <c r="C37" s="98">
        <v>55</v>
      </c>
      <c r="D37" s="59" t="str">
        <f>'[1]G-EST'!B38</f>
        <v>MEUSE</v>
      </c>
      <c r="E37" s="60">
        <f>'[1]G-EST'!C38</f>
        <v>0</v>
      </c>
      <c r="F37" s="60">
        <f>'[1]G-EST'!D38</f>
        <v>0</v>
      </c>
      <c r="G37" s="61" t="str">
        <f>'[1]G-EST'!E38</f>
        <v>référent emploi</v>
      </c>
      <c r="H37" s="62">
        <f>'[1]G-EST'!F38</f>
        <v>0</v>
      </c>
      <c r="I37" s="63">
        <f>'[1]G-EST'!G38</f>
        <v>0</v>
      </c>
    </row>
    <row r="38" spans="1:9" s="23" customFormat="1" ht="12.75">
      <c r="A38" s="64" t="s">
        <v>3</v>
      </c>
      <c r="B38" s="65" t="s">
        <v>2</v>
      </c>
      <c r="C38" s="93">
        <v>57</v>
      </c>
      <c r="D38" s="67" t="str">
        <f>'[1]G-EST'!B39</f>
        <v>MOSELLE</v>
      </c>
      <c r="E38" s="68" t="str">
        <f>'[1]G-EST'!C39</f>
        <v xml:space="preserve">OULD-YAHIA </v>
      </c>
      <c r="F38" s="68" t="str">
        <f>'[1]G-EST'!D39</f>
        <v>Saïd</v>
      </c>
      <c r="G38" s="69" t="str">
        <f>'[1]G-EST'!E39</f>
        <v>responsable pôle sport</v>
      </c>
      <c r="H38" s="70" t="str">
        <f>'[1]G-EST'!F39</f>
        <v>said.ould-yahia@moselle.gouv.fr</v>
      </c>
      <c r="I38" s="71" t="str">
        <f>'[1]G-EST'!G39</f>
        <v>03 87 21 54 11</v>
      </c>
    </row>
    <row r="39" spans="1:9" ht="18">
      <c r="A39" s="24" t="s">
        <v>3</v>
      </c>
      <c r="B39" s="25" t="s">
        <v>2</v>
      </c>
      <c r="C39" s="95">
        <v>57</v>
      </c>
      <c r="D39" s="53" t="str">
        <f>'[1]G-EST'!B40</f>
        <v>MOSELLE</v>
      </c>
      <c r="E39" s="54" t="str">
        <f>'[1]G-EST'!C40</f>
        <v>FONKENELL</v>
      </c>
      <c r="F39" s="54" t="str">
        <f>'[1]G-EST'!D40</f>
        <v>Valérie</v>
      </c>
      <c r="G39" s="55" t="str">
        <f>'[1]G-EST'!E40</f>
        <v>référent part territoriale</v>
      </c>
      <c r="H39" s="56" t="str">
        <f>'[1]G-EST'!F40</f>
        <v xml:space="preserve">valerie.fonkenell@moselle.gouv.fr/ddcs-sports@moselle.gouv.fr </v>
      </c>
      <c r="I39" s="57" t="str">
        <f>'[1]G-EST'!G40</f>
        <v>03 87 75 81 12</v>
      </c>
    </row>
    <row r="40" spans="1:9" s="13" customFormat="1" ht="12.75">
      <c r="A40" s="31" t="s">
        <v>3</v>
      </c>
      <c r="B40" s="32" t="s">
        <v>2</v>
      </c>
      <c r="C40" s="96">
        <v>57</v>
      </c>
      <c r="D40" s="74" t="str">
        <f>'[1]G-EST'!B41</f>
        <v>MOSELLE</v>
      </c>
      <c r="E40" s="75" t="str">
        <f>'[1]G-EST'!C41</f>
        <v>SIDOT</v>
      </c>
      <c r="F40" s="75" t="str">
        <f>'[1]G-EST'!D41</f>
        <v>Nathalie</v>
      </c>
      <c r="G40" s="76" t="str">
        <f>'[1]G-EST'!E41</f>
        <v>référent administratif CNDS</v>
      </c>
      <c r="H40" s="77" t="str">
        <f>'[1]G-EST'!F41</f>
        <v>nathalie.sidot@moselle.gouv.fr</v>
      </c>
      <c r="I40" s="78" t="str">
        <f>'[1]G-EST'!G41</f>
        <v>03 87 75 99 16</v>
      </c>
    </row>
    <row r="41" spans="1:9" s="13" customFormat="1" ht="12.75">
      <c r="A41" s="31" t="s">
        <v>3</v>
      </c>
      <c r="B41" s="32" t="s">
        <v>2</v>
      </c>
      <c r="C41" s="96">
        <v>57</v>
      </c>
      <c r="D41" s="74" t="str">
        <f>'[1]G-EST'!B42</f>
        <v>MOSELLE</v>
      </c>
      <c r="E41" s="74" t="str">
        <f>'[1]G-EST'!C42</f>
        <v>DELOULME</v>
      </c>
      <c r="F41" s="74" t="str">
        <f>'[1]G-EST'!D42</f>
        <v>Agnès</v>
      </c>
      <c r="G41" s="74" t="str">
        <f>'[1]G-EST'!E42</f>
        <v>référent administratif CNDS</v>
      </c>
      <c r="H41" s="74" t="str">
        <f>'[1]G-EST'!F42</f>
        <v>agnes.deloulme@moselle.gouv.fr</v>
      </c>
      <c r="I41" s="74">
        <f>'[1]G-EST'!G42</f>
        <v>0</v>
      </c>
    </row>
    <row r="42" spans="1:9" s="13" customFormat="1" ht="13.5" thickBot="1">
      <c r="A42" s="38" t="s">
        <v>3</v>
      </c>
      <c r="B42" s="39" t="s">
        <v>2</v>
      </c>
      <c r="C42" s="98">
        <v>57</v>
      </c>
      <c r="D42" s="59" t="str">
        <f>'[1]G-EST'!B43</f>
        <v>MOSELLE</v>
      </c>
      <c r="E42" s="60" t="str">
        <f>'[1]G-EST'!C43</f>
        <v>BRUNET</v>
      </c>
      <c r="F42" s="60" t="str">
        <f>'[1]G-EST'!D43</f>
        <v>Marie-José</v>
      </c>
      <c r="G42" s="61" t="str">
        <f>'[1]G-EST'!E43</f>
        <v>référent emploi</v>
      </c>
      <c r="H42" s="62" t="str">
        <f>'[1]G-EST'!F43</f>
        <v>marie-jose.brunet@moselle.gouv.fr</v>
      </c>
      <c r="I42" s="63" t="str">
        <f>'[1]G-EST'!G43</f>
        <v>03 87 75 99 15</v>
      </c>
    </row>
    <row r="43" spans="1:9" s="23" customFormat="1" ht="12.75">
      <c r="A43" s="64" t="s">
        <v>3</v>
      </c>
      <c r="B43" s="65" t="s">
        <v>2</v>
      </c>
      <c r="C43" s="66">
        <v>88</v>
      </c>
      <c r="D43" s="67" t="str">
        <f>'[1]G-EST'!B44</f>
        <v>VOSGES</v>
      </c>
      <c r="E43" s="68" t="str">
        <f>'[1]G-EST'!C44</f>
        <v xml:space="preserve">NEGRO </v>
      </c>
      <c r="F43" s="68" t="str">
        <f>'[1]G-EST'!D44</f>
        <v>Yann</v>
      </c>
      <c r="G43" s="69" t="str">
        <f>'[1]G-EST'!E44</f>
        <v>Directeur adjoint</v>
      </c>
      <c r="H43" s="70" t="str">
        <f>'[1]G-EST'!F44</f>
        <v>yann.negro@vosges.gouv.fr</v>
      </c>
      <c r="I43" s="71" t="str">
        <f>'[1]G-EST'!G44</f>
        <v>03 29 68 48 31</v>
      </c>
    </row>
    <row r="44" spans="1:9">
      <c r="A44" s="24" t="s">
        <v>3</v>
      </c>
      <c r="B44" s="25" t="s">
        <v>2</v>
      </c>
      <c r="C44" s="72">
        <v>88</v>
      </c>
      <c r="D44" s="53" t="str">
        <f>'[1]G-EST'!B45</f>
        <v>VOSGES</v>
      </c>
      <c r="E44" s="54" t="str">
        <f>'[1]G-EST'!C45</f>
        <v>MOUGEL</v>
      </c>
      <c r="F44" s="54" t="str">
        <f>'[1]G-EST'!D45</f>
        <v>Francis</v>
      </c>
      <c r="G44" s="55" t="str">
        <f>'[1]G-EST'!E45</f>
        <v>référent part territoriale</v>
      </c>
      <c r="H44" s="56" t="str">
        <f>'[1]G-EST'!F45</f>
        <v>francis.mougel@vosges.gouv.fr</v>
      </c>
      <c r="I44" s="57" t="str">
        <f>'[1]G-EST'!G45</f>
        <v>03 29 68 48 83</v>
      </c>
    </row>
    <row r="45" spans="1:9" s="13" customFormat="1" ht="12.75">
      <c r="A45" s="31" t="s">
        <v>3</v>
      </c>
      <c r="B45" s="32" t="s">
        <v>2</v>
      </c>
      <c r="C45" s="73">
        <v>88</v>
      </c>
      <c r="D45" s="74" t="str">
        <f>'[1]G-EST'!B46</f>
        <v>VOSGES</v>
      </c>
      <c r="E45" s="75" t="str">
        <f>'[1]G-EST'!C46</f>
        <v>LALANNE</v>
      </c>
      <c r="F45" s="75" t="str">
        <f>'[1]G-EST'!D46</f>
        <v>Angélique</v>
      </c>
      <c r="G45" s="76" t="str">
        <f>'[1]G-EST'!E46</f>
        <v>référent administratif CNDS</v>
      </c>
      <c r="H45" s="77" t="str">
        <f>'[1]G-EST'!F46</f>
        <v>angelique.lalanne@vosges.gouv.fr</v>
      </c>
      <c r="I45" s="78" t="str">
        <f>'[1]G-EST'!G46</f>
        <v>03 29 68 48 81</v>
      </c>
    </row>
    <row r="46" spans="1:9" s="13" customFormat="1" ht="13.5" thickBot="1">
      <c r="A46" s="38" t="s">
        <v>3</v>
      </c>
      <c r="B46" s="39" t="s">
        <v>2</v>
      </c>
      <c r="C46" s="79">
        <v>88</v>
      </c>
      <c r="D46" s="59" t="str">
        <f>'[1]G-EST'!B47</f>
        <v>VOSGES</v>
      </c>
      <c r="E46" s="60" t="str">
        <f>'[1]G-EST'!C47</f>
        <v>BALLAND</v>
      </c>
      <c r="F46" s="60" t="str">
        <f>'[1]G-EST'!D47</f>
        <v>Fanny</v>
      </c>
      <c r="G46" s="61" t="str">
        <f>'[1]G-EST'!E47</f>
        <v>référent emploi</v>
      </c>
      <c r="H46" s="62" t="str">
        <f>'[1]G-EST'!F47</f>
        <v>fanny.balland@vosges.gouv.fr</v>
      </c>
      <c r="I46" s="63" t="str">
        <f>'[1]G-EST'!G47</f>
        <v>03 29 68 48 82</v>
      </c>
    </row>
    <row r="47" spans="1:9" s="23" customFormat="1" ht="17.25" thickBot="1">
      <c r="A47" s="64" t="s">
        <v>1</v>
      </c>
      <c r="B47" s="103" t="s">
        <v>5</v>
      </c>
      <c r="C47" s="104"/>
      <c r="D47" s="105" t="str">
        <f>'[1]N-A'!B2</f>
        <v>NOUVELLE AQUITAINE</v>
      </c>
      <c r="E47" s="106"/>
      <c r="F47" s="106"/>
      <c r="G47" s="107"/>
      <c r="H47" s="106"/>
      <c r="I47" s="108"/>
    </row>
    <row r="48" spans="1:9" s="23" customFormat="1" ht="18">
      <c r="A48" s="14" t="s">
        <v>1</v>
      </c>
      <c r="B48" s="109" t="s">
        <v>5</v>
      </c>
      <c r="C48" s="110" t="s">
        <v>1</v>
      </c>
      <c r="D48" s="111" t="str">
        <f>'[1]N-A'!B3</f>
        <v>DR Nouvelle-Aquitaine</v>
      </c>
      <c r="E48" s="112" t="str">
        <f>'[1]N-A'!C3</f>
        <v>DESTANDAU</v>
      </c>
      <c r="F48" s="112" t="str">
        <f>'[1]N-A'!D3</f>
        <v>Marie-Noëlle</v>
      </c>
      <c r="G48" s="112" t="str">
        <f>'[1]N-A'!E3</f>
        <v>administratrice régionale CNDS</v>
      </c>
      <c r="H48" s="112" t="str">
        <f>'[1]N-A'!F3</f>
        <v>marie-noelle.destandau@drjscs.gouv.fr</v>
      </c>
      <c r="I48" s="113" t="str">
        <f>'[1]N-A'!G3</f>
        <v>05 56 69 38 01</v>
      </c>
    </row>
    <row r="49" spans="1:9" s="23" customFormat="1" ht="16.5">
      <c r="A49" s="14" t="s">
        <v>1</v>
      </c>
      <c r="B49" s="109" t="s">
        <v>5</v>
      </c>
      <c r="C49" s="110" t="s">
        <v>1</v>
      </c>
      <c r="D49" s="114" t="str">
        <f>'[1]N-A'!B4</f>
        <v>DR Nouvelle-Aquitaine</v>
      </c>
      <c r="E49" s="28" t="str">
        <f>'[1]N-A'!C4</f>
        <v xml:space="preserve">LEGRAND </v>
      </c>
      <c r="F49" s="28" t="str">
        <f>'[1]N-A'!D4</f>
        <v>Philippe</v>
      </c>
      <c r="G49" s="28" t="str">
        <f>'[1]N-A'!E4</f>
        <v>référent emploi CNDS</v>
      </c>
      <c r="H49" s="28" t="str">
        <f>'[1]N-A'!F4</f>
        <v>philippe.legrand.33@drjscs.gouv.fr</v>
      </c>
      <c r="I49" s="115" t="str">
        <f>'[1]N-A'!G4</f>
        <v>05 56 69 38 05</v>
      </c>
    </row>
    <row r="50" spans="1:9" s="23" customFormat="1" ht="16.5">
      <c r="A50" s="14" t="s">
        <v>1</v>
      </c>
      <c r="B50" s="109" t="s">
        <v>5</v>
      </c>
      <c r="C50" s="110" t="s">
        <v>1</v>
      </c>
      <c r="D50" s="114" t="str">
        <f>'[1]N-A'!B5</f>
        <v>DR Nouvelle-Aquitaine</v>
      </c>
      <c r="E50" s="28" t="str">
        <f>'[1]N-A'!C5</f>
        <v xml:space="preserve">LEGRAND </v>
      </c>
      <c r="F50" s="28" t="str">
        <f>'[1]N-A'!D5</f>
        <v>Philippe</v>
      </c>
      <c r="G50" s="28" t="str">
        <f>'[1]N-A'!E5</f>
        <v>suivi des ligues et CR</v>
      </c>
      <c r="H50" s="28" t="str">
        <f>'[1]N-A'!F5</f>
        <v>philippe.legrand.33@drjscs.gouv.fr</v>
      </c>
      <c r="I50" s="115" t="str">
        <f>'[1]N-A'!G5</f>
        <v>05 56 69 38 05</v>
      </c>
    </row>
    <row r="51" spans="1:9" s="23" customFormat="1" ht="16.5">
      <c r="A51" s="14" t="s">
        <v>1</v>
      </c>
      <c r="B51" s="109" t="s">
        <v>5</v>
      </c>
      <c r="C51" s="110" t="s">
        <v>1</v>
      </c>
      <c r="D51" s="114" t="str">
        <f>'[1]N-A'!B6</f>
        <v>DR Nouvelle-Aquitaine</v>
      </c>
      <c r="E51" s="28" t="str">
        <f>'[1]N-A'!C6</f>
        <v>CARPENTIER</v>
      </c>
      <c r="F51" s="28" t="str">
        <f>'[1]N-A'!D6</f>
        <v>Fouzia</v>
      </c>
      <c r="G51" s="28" t="str">
        <f>'[1]N-A'!E6</f>
        <v>référent administratif CNDS</v>
      </c>
      <c r="H51" s="28" t="str">
        <f>'[1]N-A'!F6</f>
        <v>fouzia.carpentier@jscs.gouv.fr</v>
      </c>
      <c r="I51" s="116" t="str">
        <f>'[1]N-A'!G6</f>
        <v>05 56 69 38 04</v>
      </c>
    </row>
    <row r="52" spans="1:9" s="23" customFormat="1" ht="17.25" thickBot="1">
      <c r="A52" s="14" t="s">
        <v>1</v>
      </c>
      <c r="B52" s="109" t="s">
        <v>5</v>
      </c>
      <c r="C52" s="110" t="s">
        <v>1</v>
      </c>
      <c r="D52" s="117" t="str">
        <f>'[1]N-A'!B7</f>
        <v>DR Nouvelle-Aquitaine</v>
      </c>
      <c r="E52" s="118" t="str">
        <f>'[1]N-A'!C7</f>
        <v>DESTANDAU</v>
      </c>
      <c r="F52" s="118" t="str">
        <f>'[1]N-A'!D7</f>
        <v>Marie-Noëlle</v>
      </c>
      <c r="G52" s="118" t="str">
        <f>'[1]N-A'!E7</f>
        <v>Cheffe du pôle sport</v>
      </c>
      <c r="H52" s="118" t="str">
        <f>'[1]N-A'!F7</f>
        <v>marie-noelle.destandau@drjscs.gouv.fr</v>
      </c>
      <c r="I52" s="119" t="str">
        <f>'[1]N-A'!G7</f>
        <v>05 56 69 38 01</v>
      </c>
    </row>
    <row r="53" spans="1:9" ht="18">
      <c r="A53" s="24" t="s">
        <v>3</v>
      </c>
      <c r="B53" s="120" t="s">
        <v>5</v>
      </c>
      <c r="C53" s="121">
        <v>24</v>
      </c>
      <c r="D53" s="82" t="str">
        <f>'[1]N-A'!B8</f>
        <v>DORDOGNE</v>
      </c>
      <c r="E53" s="122" t="str">
        <f>'[1]N-A'!C8</f>
        <v>POURTEYRON</v>
      </c>
      <c r="F53" s="122" t="str">
        <f>'[1]N-A'!D8</f>
        <v>Julie</v>
      </c>
      <c r="G53" s="122" t="str">
        <f>'[1]N-A'!E8</f>
        <v>référent part territoriale</v>
      </c>
      <c r="H53" s="123" t="str">
        <f>'[1]N-A'!F8</f>
        <v>julie.pourteyron@dordogne.gouv.fr</v>
      </c>
      <c r="I53" s="124" t="str">
        <f>'[1]N-A'!G8</f>
        <v>05 53 03 66 49</v>
      </c>
    </row>
    <row r="54" spans="1:9" s="23" customFormat="1" ht="16.5">
      <c r="A54" s="14" t="s">
        <v>3</v>
      </c>
      <c r="B54" s="109" t="s">
        <v>5</v>
      </c>
      <c r="C54" s="125">
        <v>24</v>
      </c>
      <c r="D54" s="53" t="str">
        <f>'[1]N-A'!B9</f>
        <v>DORDOGNE</v>
      </c>
      <c r="E54" s="126" t="str">
        <f>'[1]N-A'!C9</f>
        <v>LATOUR</v>
      </c>
      <c r="F54" s="126" t="str">
        <f>'[1]N-A'!D9</f>
        <v>Marie-Annick</v>
      </c>
      <c r="G54" s="126" t="str">
        <f>'[1]N-A'!E9</f>
        <v>référent administratif CNDS</v>
      </c>
      <c r="H54" s="126" t="str">
        <f>'[1]N-A'!F9</f>
        <v>ddcspp-cnds@dordogne.gouv.fr</v>
      </c>
      <c r="I54" s="127" t="str">
        <f>'[1]N-A'!G9</f>
        <v>05 53 03 65 00</v>
      </c>
    </row>
    <row r="55" spans="1:9" s="23" customFormat="1" ht="16.5">
      <c r="A55" s="14" t="s">
        <v>3</v>
      </c>
      <c r="B55" s="109" t="s">
        <v>5</v>
      </c>
      <c r="C55" s="125">
        <v>24</v>
      </c>
      <c r="D55" s="53" t="str">
        <f>'[1]N-A'!B10</f>
        <v>DORDOGNE</v>
      </c>
      <c r="E55" s="126" t="str">
        <f>'[1]N-A'!C10</f>
        <v>BRUN</v>
      </c>
      <c r="F55" s="126" t="str">
        <f>'[1]N-A'!D10</f>
        <v>Dominique</v>
      </c>
      <c r="G55" s="126" t="str">
        <f>'[1]N-A'!E10</f>
        <v>référent emploi</v>
      </c>
      <c r="H55" s="126" t="str">
        <f>'[1]N-A'!F10</f>
        <v>dominique.brun@dordogne.gouv.fr</v>
      </c>
      <c r="I55" s="127" t="str">
        <f>'[1]N-A'!G10</f>
        <v>05 53 03 66 43</v>
      </c>
    </row>
    <row r="56" spans="1:9" s="23" customFormat="1" ht="18.75" thickBot="1">
      <c r="A56" s="14" t="s">
        <v>3</v>
      </c>
      <c r="B56" s="109" t="s">
        <v>5</v>
      </c>
      <c r="C56" s="125">
        <v>24</v>
      </c>
      <c r="D56" s="128" t="str">
        <f>'[1]N-A'!B11</f>
        <v>DORDOGNE</v>
      </c>
      <c r="E56" s="129" t="str">
        <f>'[1]N-A'!C11</f>
        <v>KA</v>
      </c>
      <c r="F56" s="129" t="str">
        <f>'[1]N-A'!D11</f>
        <v>Ousmane</v>
      </c>
      <c r="G56" s="129" t="str">
        <f>'[1]N-A'!E11</f>
        <v>Chef du service Jeunesse, Sports et Vie Associative</v>
      </c>
      <c r="H56" s="129" t="str">
        <f>'[1]N-A'!F11</f>
        <v>ousmane.ka@dordogne.gouv.fr</v>
      </c>
      <c r="I56" s="130" t="str">
        <f>'[1]N-A'!G11</f>
        <v>05 53 03 66 40</v>
      </c>
    </row>
    <row r="57" spans="1:9" ht="18">
      <c r="A57" s="24" t="s">
        <v>3</v>
      </c>
      <c r="B57" s="120" t="s">
        <v>5</v>
      </c>
      <c r="C57" s="121">
        <v>33</v>
      </c>
      <c r="D57" s="67" t="str">
        <f>'[1]N-A'!B12</f>
        <v>GIRONDE</v>
      </c>
      <c r="E57" s="131" t="str">
        <f>'[1]N-A'!C12</f>
        <v>MARTINEZ</v>
      </c>
      <c r="F57" s="131" t="str">
        <f>'[1]N-A'!D12</f>
        <v>Cédric</v>
      </c>
      <c r="G57" s="131" t="str">
        <f>'[1]N-A'!E12</f>
        <v>référent part territoriale</v>
      </c>
      <c r="H57" s="99" t="str">
        <f>'[1]N-A'!F12</f>
        <v xml:space="preserve">cedric.martinez@gironde.gouv.fr   </v>
      </c>
      <c r="I57" s="132" t="str">
        <f>'[1]N-A'!G12</f>
        <v>05 47 47 47 56</v>
      </c>
    </row>
    <row r="58" spans="1:9" s="23" customFormat="1" ht="16.5">
      <c r="A58" s="14" t="s">
        <v>3</v>
      </c>
      <c r="B58" s="109" t="s">
        <v>5</v>
      </c>
      <c r="C58" s="125">
        <v>33</v>
      </c>
      <c r="D58" s="53" t="str">
        <f>'[1]N-A'!B13</f>
        <v>GIRONDE</v>
      </c>
      <c r="E58" s="126" t="str">
        <f>'[1]N-A'!C13</f>
        <v>BEGAY</v>
      </c>
      <c r="F58" s="126" t="str">
        <f>'[1]N-A'!D13</f>
        <v>Christelle</v>
      </c>
      <c r="G58" s="126" t="str">
        <f>'[1]N-A'!E13</f>
        <v>référent administratif CNDS</v>
      </c>
      <c r="H58" s="126" t="str">
        <f>'[1]N-A'!F13</f>
        <v>christelle.begay@gironde.gouv.fr</v>
      </c>
      <c r="I58" s="127" t="str">
        <f>'[1]N-A'!G13</f>
        <v>05 47 47 47 69</v>
      </c>
    </row>
    <row r="59" spans="1:9" s="23" customFormat="1" ht="16.5">
      <c r="A59" s="14" t="s">
        <v>3</v>
      </c>
      <c r="B59" s="109" t="s">
        <v>5</v>
      </c>
      <c r="C59" s="125">
        <v>33</v>
      </c>
      <c r="D59" s="53" t="str">
        <f>'[1]N-A'!B14</f>
        <v>GIRONDE</v>
      </c>
      <c r="E59" s="126" t="str">
        <f>'[1]N-A'!C14</f>
        <v xml:space="preserve">MARTINEZ </v>
      </c>
      <c r="F59" s="126" t="str">
        <f>'[1]N-A'!D14</f>
        <v>Cédric</v>
      </c>
      <c r="G59" s="126" t="str">
        <f>'[1]N-A'!E14</f>
        <v>référent emploi</v>
      </c>
      <c r="H59" s="126" t="str">
        <f>'[1]N-A'!F14</f>
        <v xml:space="preserve">cedric.martinez@gironde.gouv.fr   </v>
      </c>
      <c r="I59" s="127" t="str">
        <f>'[1]N-A'!G14</f>
        <v>05 47 47 47 56</v>
      </c>
    </row>
    <row r="60" spans="1:9" s="23" customFormat="1" ht="18.75" thickBot="1">
      <c r="A60" s="14" t="s">
        <v>3</v>
      </c>
      <c r="B60" s="109" t="s">
        <v>5</v>
      </c>
      <c r="C60" s="125">
        <v>33</v>
      </c>
      <c r="D60" s="128" t="str">
        <f>'[1]N-A'!B15</f>
        <v>GIRONDE</v>
      </c>
      <c r="E60" s="129" t="str">
        <f>'[1]N-A'!C15</f>
        <v>LABORDE</v>
      </c>
      <c r="F60" s="129" t="str">
        <f>'[1]N-A'!D15</f>
        <v>Jean-Philippe</v>
      </c>
      <c r="G60" s="129" t="str">
        <f>'[1]N-A'!E15</f>
        <v>Chef du service jeunesse sport et associations</v>
      </c>
      <c r="H60" s="129" t="str">
        <f>'[1]N-A'!F15</f>
        <v xml:space="preserve">jean-philippe.laborde@gironde.gouv.fr   </v>
      </c>
      <c r="I60" s="130" t="str">
        <f>'[1]N-A'!G15</f>
        <v>05 47 47 47 57</v>
      </c>
    </row>
    <row r="61" spans="1:9" ht="18">
      <c r="A61" s="24" t="s">
        <v>3</v>
      </c>
      <c r="B61" s="120" t="s">
        <v>5</v>
      </c>
      <c r="C61" s="133">
        <v>40</v>
      </c>
      <c r="D61" s="67" t="str">
        <f>'[1]N-A'!B16</f>
        <v>LANDES</v>
      </c>
      <c r="E61" s="131" t="str">
        <f>'[1]N-A'!C16</f>
        <v>SALVETAT</v>
      </c>
      <c r="F61" s="131" t="str">
        <f>'[1]N-A'!D16</f>
        <v>Eric</v>
      </c>
      <c r="G61" s="131" t="str">
        <f>'[1]N-A'!E16</f>
        <v>référent part territoriale</v>
      </c>
      <c r="H61" s="99" t="str">
        <f>'[1]N-A'!F16</f>
        <v>eric.salvetat@landes.gouv.fr</v>
      </c>
      <c r="I61" s="132" t="str">
        <f>'[1]N-A'!G16</f>
        <v>05 58 05 76 80</v>
      </c>
    </row>
    <row r="62" spans="1:9" s="23" customFormat="1" ht="16.5">
      <c r="A62" s="14" t="s">
        <v>3</v>
      </c>
      <c r="B62" s="109" t="s">
        <v>5</v>
      </c>
      <c r="C62" s="134">
        <v>40</v>
      </c>
      <c r="D62" s="53" t="str">
        <f>'[1]N-A'!B17</f>
        <v>LANDES</v>
      </c>
      <c r="E62" s="126" t="str">
        <f>'[1]N-A'!C17</f>
        <v>MARTINS</v>
      </c>
      <c r="F62" s="126" t="str">
        <f>'[1]N-A'!D17</f>
        <v>Sandrine</v>
      </c>
      <c r="G62" s="126" t="str">
        <f>'[1]N-A'!E17</f>
        <v>référent administratif CNDS</v>
      </c>
      <c r="H62" s="126" t="str">
        <f>'[1]N-A'!F17</f>
        <v>sandrine.martins@landes.gouv.fr</v>
      </c>
      <c r="I62" s="127" t="str">
        <f>'[1]N-A'!G17</f>
        <v>05 58 05 76 35</v>
      </c>
    </row>
    <row r="63" spans="1:9" s="23" customFormat="1" ht="16.5">
      <c r="A63" s="14" t="s">
        <v>3</v>
      </c>
      <c r="B63" s="109" t="s">
        <v>5</v>
      </c>
      <c r="C63" s="134">
        <v>40</v>
      </c>
      <c r="D63" s="53" t="str">
        <f>'[1]N-A'!B18</f>
        <v>LANDES</v>
      </c>
      <c r="E63" s="126" t="str">
        <f>'[1]N-A'!C18</f>
        <v>DUPRAT</v>
      </c>
      <c r="F63" s="126" t="str">
        <f>'[1]N-A'!D18</f>
        <v>Isabelle</v>
      </c>
      <c r="G63" s="126" t="str">
        <f>'[1]N-A'!E18</f>
        <v>référent emploi</v>
      </c>
      <c r="H63" s="126" t="str">
        <f>'[1]N-A'!F18</f>
        <v>isabelle.duprat@landes.gouv.fr</v>
      </c>
      <c r="I63" s="127" t="str">
        <f>'[1]N-A'!G18</f>
        <v>05 58 05 76 30</v>
      </c>
    </row>
    <row r="64" spans="1:9" s="23" customFormat="1" ht="17.25" thickBot="1">
      <c r="A64" s="14" t="s">
        <v>3</v>
      </c>
      <c r="B64" s="109" t="s">
        <v>5</v>
      </c>
      <c r="C64" s="134">
        <v>40</v>
      </c>
      <c r="D64" s="128" t="str">
        <f>'[1]N-A'!B19</f>
        <v>LANDES</v>
      </c>
      <c r="E64" s="129" t="str">
        <f>'[1]N-A'!C19</f>
        <v>STOECKLIN</v>
      </c>
      <c r="F64" s="129" t="str">
        <f>'[1]N-A'!D19</f>
        <v>Guillaume</v>
      </c>
      <c r="G64" s="129" t="str">
        <f>'[1]N-A'!E19</f>
        <v>Chef du service jeunesse et sport</v>
      </c>
      <c r="H64" s="129" t="str">
        <f>'[1]N-A'!F19</f>
        <v>guillaume.stoecklin@landes.gouv.fr</v>
      </c>
      <c r="I64" s="130" t="str">
        <f>'[1]N-A'!G19</f>
        <v>05 58 05 76  92</v>
      </c>
    </row>
    <row r="65" spans="1:9" ht="18">
      <c r="A65" s="24" t="s">
        <v>3</v>
      </c>
      <c r="B65" s="120" t="s">
        <v>5</v>
      </c>
      <c r="C65" s="133">
        <v>47</v>
      </c>
      <c r="D65" s="67" t="str">
        <f>'[1]N-A'!B20</f>
        <v>LOT ET GARONNE</v>
      </c>
      <c r="E65" s="131" t="str">
        <f>'[1]N-A'!C20</f>
        <v>DUTHEIL</v>
      </c>
      <c r="F65" s="131" t="str">
        <f>'[1]N-A'!D20</f>
        <v>Stephane</v>
      </c>
      <c r="G65" s="99" t="str">
        <f>'[1]N-A'!E20</f>
        <v>référent part territoriale</v>
      </c>
      <c r="H65" s="99" t="str">
        <f>'[1]N-A'!F20</f>
        <v>stephane.dutheil@lot-et-garonne.gouv.fr</v>
      </c>
      <c r="I65" s="132" t="str">
        <f>'[1]N-A'!G20</f>
        <v>05 53 98 66 19</v>
      </c>
    </row>
    <row r="66" spans="1:9" s="23" customFormat="1" ht="16.5">
      <c r="A66" s="14" t="s">
        <v>3</v>
      </c>
      <c r="B66" s="109" t="s">
        <v>5</v>
      </c>
      <c r="C66" s="134">
        <v>47</v>
      </c>
      <c r="D66" s="53" t="str">
        <f>'[1]N-A'!B21</f>
        <v>LOT ET GARONNE</v>
      </c>
      <c r="E66" s="100" t="str">
        <f>'[1]N-A'!C21</f>
        <v>PRIETO</v>
      </c>
      <c r="F66" s="100" t="str">
        <f>'[1]N-A'!D21</f>
        <v>Elisabeth</v>
      </c>
      <c r="G66" s="100" t="str">
        <f>'[1]N-A'!E21</f>
        <v>référent administratif CNDS</v>
      </c>
      <c r="H66" s="126" t="str">
        <f>'[1]N-A'!F21</f>
        <v>elisabeth.prieto@lot-et-garonne.gouv.fr</v>
      </c>
      <c r="I66" s="127" t="str">
        <f>'[1]N-A'!G21</f>
        <v>05 53 98 66 48</v>
      </c>
    </row>
    <row r="67" spans="1:9" s="23" customFormat="1" ht="16.5">
      <c r="A67" s="14" t="s">
        <v>3</v>
      </c>
      <c r="B67" s="109" t="s">
        <v>5</v>
      </c>
      <c r="C67" s="134">
        <v>47</v>
      </c>
      <c r="D67" s="53" t="str">
        <f>'[1]N-A'!B22</f>
        <v>LOT ET GARONNE</v>
      </c>
      <c r="E67" s="126" t="str">
        <f>'[1]N-A'!C22</f>
        <v>DUTHEIL</v>
      </c>
      <c r="F67" s="126" t="str">
        <f>'[1]N-A'!D22</f>
        <v>Stephane</v>
      </c>
      <c r="G67" s="126" t="str">
        <f>'[1]N-A'!E22</f>
        <v>référent emploi</v>
      </c>
      <c r="H67" s="126" t="str">
        <f>'[1]N-A'!F22</f>
        <v>stephane.dutheil@lot-et-garonne.gouv.fr</v>
      </c>
      <c r="I67" s="127" t="str">
        <f>'[1]N-A'!G22</f>
        <v>05 53 98 66 19</v>
      </c>
    </row>
    <row r="68" spans="1:9" s="23" customFormat="1" ht="18.75" thickBot="1">
      <c r="A68" s="14" t="s">
        <v>3</v>
      </c>
      <c r="B68" s="109" t="s">
        <v>5</v>
      </c>
      <c r="C68" s="134">
        <v>47</v>
      </c>
      <c r="D68" s="128" t="str">
        <f>'[1]N-A'!B23</f>
        <v>LOT ET GARONNE</v>
      </c>
      <c r="E68" s="129" t="str">
        <f>'[1]N-A'!C23</f>
        <v>BOB</v>
      </c>
      <c r="F68" s="129" t="str">
        <f>'[1]N-A'!D23</f>
        <v>Corentin</v>
      </c>
      <c r="G68" s="129" t="str">
        <f>'[1]N-A'!E23</f>
        <v>Chef du service Jeunesse, Sports et Vie Associative</v>
      </c>
      <c r="H68" s="129" t="str">
        <f>'[1]N-A'!F23</f>
        <v>corentin.bob@lot-et-garonne.gouv.fr</v>
      </c>
      <c r="I68" s="130" t="str">
        <f>'[1]N-A'!G23</f>
        <v>05 53 98 66 40</v>
      </c>
    </row>
    <row r="69" spans="1:9" ht="18">
      <c r="A69" s="24" t="s">
        <v>3</v>
      </c>
      <c r="B69" s="120" t="s">
        <v>5</v>
      </c>
      <c r="C69" s="133">
        <v>64</v>
      </c>
      <c r="D69" s="67" t="str">
        <f>'[1]N-A'!B24</f>
        <v>PYRENEES ATLANTIQUES</v>
      </c>
      <c r="E69" s="131" t="str">
        <f>'[1]N-A'!C24</f>
        <v>EYGUN</v>
      </c>
      <c r="F69" s="131" t="str">
        <f>'[1]N-A'!D24</f>
        <v>Céline</v>
      </c>
      <c r="G69" s="99" t="str">
        <f>'[1]N-A'!E24</f>
        <v>référent part territoriale</v>
      </c>
      <c r="H69" s="99" t="str">
        <f>'[1]N-A'!F24</f>
        <v>celine.eygun@pyrenees-atlantiques.gouv.fr</v>
      </c>
      <c r="I69" s="132" t="str">
        <f>'[1]N-A'!G24</f>
        <v>05 47 41 33 47</v>
      </c>
    </row>
    <row r="70" spans="1:9" ht="18">
      <c r="A70" s="24" t="s">
        <v>3</v>
      </c>
      <c r="B70" s="120" t="s">
        <v>5</v>
      </c>
      <c r="C70" s="133">
        <v>64</v>
      </c>
      <c r="D70" s="53" t="str">
        <f>'[1]N-A'!B25</f>
        <v>PYRENEES ATLANTIQUES</v>
      </c>
      <c r="E70" s="100" t="str">
        <f>'[1]N-A'!C25</f>
        <v>HAISSAGUERRE</v>
      </c>
      <c r="F70" s="100" t="str">
        <f>'[1]N-A'!D25</f>
        <v>Chrystelle</v>
      </c>
      <c r="G70" s="100" t="str">
        <f>'[1]N-A'!E25</f>
        <v>référent part territoriale</v>
      </c>
      <c r="H70" s="126" t="str">
        <f>'[1]N-A'!F25</f>
        <v>chrystelle.haissaguerre@pyrenees-atlantiques.gouv.fr</v>
      </c>
      <c r="I70" s="135" t="str">
        <f>'[1]N-A'!G25</f>
        <v>05 47 41 33 49</v>
      </c>
    </row>
    <row r="71" spans="1:9" s="23" customFormat="1" ht="16.5">
      <c r="A71" s="14" t="s">
        <v>3</v>
      </c>
      <c r="B71" s="109" t="s">
        <v>5</v>
      </c>
      <c r="C71" s="134">
        <v>64</v>
      </c>
      <c r="D71" s="53" t="str">
        <f>'[1]N-A'!B26</f>
        <v>PYRENEES ATLANTIQUES</v>
      </c>
      <c r="E71" s="126" t="str">
        <f>'[1]N-A'!C26</f>
        <v>HAISSAGUERRE</v>
      </c>
      <c r="F71" s="126" t="str">
        <f>'[1]N-A'!D26</f>
        <v>Chrystelle</v>
      </c>
      <c r="G71" s="126" t="str">
        <f>'[1]N-A'!E26</f>
        <v>référent emploi</v>
      </c>
      <c r="H71" s="126" t="str">
        <f>'[1]N-A'!F26</f>
        <v>chrystelle.haissaguerre@pyrenees-atlantiques.gouv.fr</v>
      </c>
      <c r="I71" s="127" t="str">
        <f>'[1]N-A'!G26</f>
        <v>05 47 41 33 49</v>
      </c>
    </row>
    <row r="72" spans="1:9" s="23" customFormat="1" ht="18.75" thickBot="1">
      <c r="A72" s="14" t="s">
        <v>3</v>
      </c>
      <c r="B72" s="109" t="s">
        <v>5</v>
      </c>
      <c r="C72" s="134">
        <v>64</v>
      </c>
      <c r="D72" s="136" t="str">
        <f>'[1]N-A'!B27</f>
        <v>PYRENEES ATLANTIQUES</v>
      </c>
      <c r="E72" s="137" t="str">
        <f>'[1]N-A'!C27</f>
        <v>ETCHEVERRIA</v>
      </c>
      <c r="F72" s="137" t="str">
        <f>'[1]N-A'!D27</f>
        <v>Philippe</v>
      </c>
      <c r="G72" s="137" t="str">
        <f>'[1]N-A'!E27</f>
        <v xml:space="preserve">Chef du service Jeunesse, Sports et Vie Associative </v>
      </c>
      <c r="H72" s="137" t="str">
        <f>'[1]N-A'!F27</f>
        <v>philippe.etcheverria@pyrenees-atlantiques.gouv.fr</v>
      </c>
      <c r="I72" s="138" t="str">
        <f>'[1]N-A'!G27</f>
        <v>05 47 41 33 41</v>
      </c>
    </row>
    <row r="73" spans="1:9" s="23" customFormat="1" ht="16.5">
      <c r="A73" s="14" t="s">
        <v>3</v>
      </c>
      <c r="B73" s="109" t="s">
        <v>5</v>
      </c>
      <c r="C73" s="139">
        <v>19</v>
      </c>
      <c r="D73" s="82" t="str">
        <f>'[1]N-A'!B28</f>
        <v>CORREZE</v>
      </c>
      <c r="E73" s="123" t="str">
        <f>'[1]N-A'!C28</f>
        <v>PRECIGOUT</v>
      </c>
      <c r="F73" s="123" t="str">
        <f>'[1]N-A'!D28</f>
        <v>Emmanuel</v>
      </c>
      <c r="G73" s="123" t="str">
        <f>'[1]N-A'!E28</f>
        <v>référent part territoriale</v>
      </c>
      <c r="H73" s="123" t="str">
        <f>'[1]N-A'!F28</f>
        <v>emmanuel.precigout@correze.gouv.fr</v>
      </c>
      <c r="I73" s="140" t="str">
        <f>'[1]N-A'!G28</f>
        <v>05 87 01 91 03</v>
      </c>
    </row>
    <row r="74" spans="1:9" ht="18">
      <c r="A74" s="24" t="s">
        <v>3</v>
      </c>
      <c r="B74" s="120" t="s">
        <v>5</v>
      </c>
      <c r="C74" s="141">
        <v>19</v>
      </c>
      <c r="D74" s="53" t="e">
        <f>'[1]N-A'!#REF!</f>
        <v>#REF!</v>
      </c>
      <c r="E74" s="100" t="e">
        <f>'[1]N-A'!#REF!</f>
        <v>#REF!</v>
      </c>
      <c r="F74" s="100" t="e">
        <f>'[1]N-A'!#REF!</f>
        <v>#REF!</v>
      </c>
      <c r="G74" s="100" t="e">
        <f>'[1]N-A'!#REF!</f>
        <v>#REF!</v>
      </c>
      <c r="H74" s="126" t="e">
        <f>'[1]N-A'!#REF!</f>
        <v>#REF!</v>
      </c>
      <c r="I74" s="135" t="e">
        <f>'[1]N-A'!#REF!</f>
        <v>#REF!</v>
      </c>
    </row>
    <row r="75" spans="1:9" ht="18">
      <c r="A75" s="24" t="s">
        <v>3</v>
      </c>
      <c r="B75" s="120" t="s">
        <v>5</v>
      </c>
      <c r="C75" s="141">
        <v>19</v>
      </c>
      <c r="D75" s="53" t="str">
        <f>'[1]N-A'!B29</f>
        <v>CORREZE</v>
      </c>
      <c r="E75" s="100" t="str">
        <f>'[1]N-A'!C29</f>
        <v>CHARBONNEL</v>
      </c>
      <c r="F75" s="100" t="str">
        <f>'[1]N-A'!D29</f>
        <v>Catherine</v>
      </c>
      <c r="G75" s="100" t="str">
        <f>'[1]N-A'!E29</f>
        <v>référent administratif CNDS</v>
      </c>
      <c r="H75" s="126" t="str">
        <f>'[1]N-A'!F29</f>
        <v>catherine.charbonnnel@correze.gouv.fr</v>
      </c>
      <c r="I75" s="135" t="str">
        <f>'[1]N-A'!G29</f>
        <v>05 87 01 90 88</v>
      </c>
    </row>
    <row r="76" spans="1:9" s="23" customFormat="1" ht="16.5">
      <c r="A76" s="14" t="s">
        <v>3</v>
      </c>
      <c r="B76" s="109" t="s">
        <v>5</v>
      </c>
      <c r="C76" s="139">
        <v>19</v>
      </c>
      <c r="D76" s="53" t="str">
        <f>'[1]N-A'!B30</f>
        <v>CORREZE</v>
      </c>
      <c r="E76" s="126" t="str">
        <f>'[1]N-A'!C30</f>
        <v>DEVEAU</v>
      </c>
      <c r="F76" s="126" t="str">
        <f>'[1]N-A'!D30</f>
        <v>Martine</v>
      </c>
      <c r="G76" s="126" t="str">
        <f>'[1]N-A'!E30</f>
        <v>référent emploi</v>
      </c>
      <c r="H76" s="126" t="str">
        <f>'[1]N-A'!F30</f>
        <v>martine.deveau@correze.gouv.fr</v>
      </c>
      <c r="I76" s="127" t="str">
        <f>'[1]N-A'!G30</f>
        <v>05 87 01 90 97</v>
      </c>
    </row>
    <row r="77" spans="1:9" s="23" customFormat="1" ht="17.25" thickBot="1">
      <c r="A77" s="14" t="s">
        <v>3</v>
      </c>
      <c r="B77" s="109" t="s">
        <v>5</v>
      </c>
      <c r="C77" s="139">
        <v>19</v>
      </c>
      <c r="D77" s="128" t="str">
        <f>'[1]N-A'!B31</f>
        <v>CORREZE</v>
      </c>
      <c r="E77" s="129" t="str">
        <f>'[1]N-A'!C31</f>
        <v>PRECIGOUT</v>
      </c>
      <c r="F77" s="129" t="str">
        <f>'[1]N-A'!D31</f>
        <v>Emmanuel</v>
      </c>
      <c r="G77" s="129" t="str">
        <f>'[1]N-A'!E31</f>
        <v>Chef du service sport</v>
      </c>
      <c r="H77" s="129" t="str">
        <f>'[1]N-A'!F31</f>
        <v>emmanuel.precigout@correze.gouv.fr</v>
      </c>
      <c r="I77" s="130" t="str">
        <f>'[1]N-A'!G31</f>
        <v>05 87 01 91 03</v>
      </c>
    </row>
    <row r="78" spans="1:9" s="23" customFormat="1" ht="16.5">
      <c r="A78" s="14" t="s">
        <v>3</v>
      </c>
      <c r="B78" s="109" t="s">
        <v>5</v>
      </c>
      <c r="C78" s="139">
        <v>23</v>
      </c>
      <c r="D78" s="67" t="str">
        <f>'[1]N-A'!B32</f>
        <v>CREUSE</v>
      </c>
      <c r="E78" s="99" t="str">
        <f>'[1]N-A'!C32</f>
        <v>AGEORGES</v>
      </c>
      <c r="F78" s="99" t="str">
        <f>'[1]N-A'!D32</f>
        <v>Michel</v>
      </c>
      <c r="G78" s="99" t="str">
        <f>'[1]N-A'!E32</f>
        <v>référent part territoriale</v>
      </c>
      <c r="H78" s="99" t="str">
        <f>'[1]N-A'!F32</f>
        <v>michel.ageorges@creuse.gouv.fr</v>
      </c>
      <c r="I78" s="142" t="str">
        <f>'[1]N-A'!G32</f>
        <v>05 55 41 14 27</v>
      </c>
    </row>
    <row r="79" spans="1:9" ht="18">
      <c r="A79" s="24" t="s">
        <v>3</v>
      </c>
      <c r="B79" s="120" t="s">
        <v>5</v>
      </c>
      <c r="C79" s="141">
        <v>23</v>
      </c>
      <c r="D79" s="53" t="str">
        <f>'[1]N-A'!B33</f>
        <v>CREUSE</v>
      </c>
      <c r="E79" s="100" t="str">
        <f>'[1]N-A'!C33</f>
        <v>OLLIER</v>
      </c>
      <c r="F79" s="100" t="str">
        <f>'[1]N-A'!D33</f>
        <v>Nicolas</v>
      </c>
      <c r="G79" s="100" t="str">
        <f>'[1]N-A'!E33</f>
        <v>référent administratif CNDS</v>
      </c>
      <c r="H79" s="126" t="str">
        <f>'[1]N-A'!F33</f>
        <v>nicolas.ollier@creuse.gouv.fr</v>
      </c>
      <c r="I79" s="135">
        <f>'[1]N-A'!G33</f>
        <v>555411427</v>
      </c>
    </row>
    <row r="80" spans="1:9" s="23" customFormat="1" ht="16.5">
      <c r="A80" s="14" t="s">
        <v>3</v>
      </c>
      <c r="B80" s="109" t="s">
        <v>5</v>
      </c>
      <c r="C80" s="139">
        <v>23</v>
      </c>
      <c r="D80" s="53" t="str">
        <f>'[1]N-A'!B34</f>
        <v>CREUSE</v>
      </c>
      <c r="E80" s="126" t="str">
        <f>'[1]N-A'!C34</f>
        <v>OLLIER</v>
      </c>
      <c r="F80" s="126" t="str">
        <f>'[1]N-A'!D34</f>
        <v>Nicolas</v>
      </c>
      <c r="G80" s="126" t="str">
        <f>'[1]N-A'!E34</f>
        <v>référent emploi</v>
      </c>
      <c r="H80" s="126" t="str">
        <f>'[1]N-A'!F34</f>
        <v>nicolas.ollier@creuse.gouv.fr</v>
      </c>
      <c r="I80" s="127" t="str">
        <f>'[1]N-A'!G34</f>
        <v>05 55 41 14 26</v>
      </c>
    </row>
    <row r="81" spans="1:9" s="23" customFormat="1" ht="17.25" thickBot="1">
      <c r="A81" s="14" t="s">
        <v>3</v>
      </c>
      <c r="B81" s="109" t="s">
        <v>5</v>
      </c>
      <c r="C81" s="139">
        <v>23</v>
      </c>
      <c r="D81" s="128" t="str">
        <f>'[1]N-A'!B35</f>
        <v>CREUSE</v>
      </c>
      <c r="E81" s="129" t="str">
        <f>'[1]N-A'!C35</f>
        <v>ARKI</v>
      </c>
      <c r="F81" s="129" t="str">
        <f>'[1]N-A'!D35</f>
        <v>Antoine</v>
      </c>
      <c r="G81" s="129" t="str">
        <f>'[1]N-A'!E35</f>
        <v xml:space="preserve">Chef du service jeunesse et sport </v>
      </c>
      <c r="H81" s="129" t="str">
        <f>'[1]N-A'!F35</f>
        <v>antoine.arki@creuse.gouv.fr</v>
      </c>
      <c r="I81" s="130" t="str">
        <f>'[1]N-A'!G35</f>
        <v>05 55 41 14 22</v>
      </c>
    </row>
    <row r="82" spans="1:9" s="23" customFormat="1" ht="16.5">
      <c r="A82" s="14" t="s">
        <v>3</v>
      </c>
      <c r="B82" s="109" t="s">
        <v>5</v>
      </c>
      <c r="C82" s="143">
        <v>87</v>
      </c>
      <c r="D82" s="67" t="str">
        <f>'[1]N-A'!B36</f>
        <v>HAUTE VIENNE</v>
      </c>
      <c r="E82" s="99" t="str">
        <f>'[1]N-A'!C36</f>
        <v>MALEYRIE</v>
      </c>
      <c r="F82" s="99" t="str">
        <f>'[1]N-A'!D36</f>
        <v>Alexandre</v>
      </c>
      <c r="G82" s="99" t="str">
        <f>'[1]N-A'!E36</f>
        <v>référent part territoriale</v>
      </c>
      <c r="H82" s="99" t="str">
        <f>'[1]N-A'!F36</f>
        <v>alexandre.maleyrie@haute-vienne.gouv.fr</v>
      </c>
      <c r="I82" s="142" t="str">
        <f>'[1]N-A'!G36</f>
        <v>05 19 76 12 18</v>
      </c>
    </row>
    <row r="83" spans="1:9" ht="18">
      <c r="A83" s="24" t="s">
        <v>3</v>
      </c>
      <c r="B83" s="120" t="s">
        <v>5</v>
      </c>
      <c r="C83" s="144">
        <v>87</v>
      </c>
      <c r="D83" s="53" t="str">
        <f>'[1]N-A'!B37</f>
        <v>HAUTE VIENNE</v>
      </c>
      <c r="E83" s="100" t="str">
        <f>'[1]N-A'!C37</f>
        <v>PLANCHAT</v>
      </c>
      <c r="F83" s="100" t="str">
        <f>'[1]N-A'!D37</f>
        <v>Stéphanie</v>
      </c>
      <c r="G83" s="100" t="str">
        <f>'[1]N-A'!E37</f>
        <v>référent administratif CNDS</v>
      </c>
      <c r="H83" s="126" t="str">
        <f>'[1]N-A'!F37</f>
        <v>stephanie.planchat@haute-vienne.gouv.fr</v>
      </c>
      <c r="I83" s="135" t="str">
        <f>'[1]N-A'!G37</f>
        <v>05 19 76 12 12</v>
      </c>
    </row>
    <row r="84" spans="1:9" s="23" customFormat="1" ht="16.5">
      <c r="A84" s="14" t="s">
        <v>3</v>
      </c>
      <c r="B84" s="109" t="s">
        <v>5</v>
      </c>
      <c r="C84" s="143">
        <v>87</v>
      </c>
      <c r="D84" s="53" t="str">
        <f>'[1]N-A'!B38</f>
        <v>HAUTE VIENNE</v>
      </c>
      <c r="E84" s="126" t="str">
        <f>'[1]N-A'!C38</f>
        <v xml:space="preserve">MALEYRIE </v>
      </c>
      <c r="F84" s="126" t="str">
        <f>'[1]N-A'!D38</f>
        <v>Alexandre</v>
      </c>
      <c r="G84" s="126" t="str">
        <f>'[1]N-A'!E38</f>
        <v>référent emploi</v>
      </c>
      <c r="H84" s="126" t="str">
        <f>'[1]N-A'!F38</f>
        <v>alexandre.maleyrie@haute-vienne.gouv.fr</v>
      </c>
      <c r="I84" s="127" t="str">
        <f>'[1]N-A'!G38</f>
        <v>05 19 76 12 18</v>
      </c>
    </row>
    <row r="85" spans="1:9" s="23" customFormat="1" ht="18.75" thickBot="1">
      <c r="A85" s="14" t="s">
        <v>3</v>
      </c>
      <c r="B85" s="109" t="s">
        <v>5</v>
      </c>
      <c r="C85" s="143">
        <v>87</v>
      </c>
      <c r="D85" s="136" t="str">
        <f>'[1]N-A'!B39</f>
        <v>HAUTE VIENNE</v>
      </c>
      <c r="E85" s="137" t="str">
        <f>'[1]N-A'!C39</f>
        <v xml:space="preserve">GUIMBAUD </v>
      </c>
      <c r="F85" s="137" t="str">
        <f>'[1]N-A'!D39</f>
        <v>Claire</v>
      </c>
      <c r="G85" s="137" t="str">
        <f>'[1]N-A'!E39</f>
        <v xml:space="preserve">Cheffe du service Jeunesse, Sports et Vie Associative </v>
      </c>
      <c r="H85" s="137" t="str">
        <f>'[1]N-A'!F39</f>
        <v>claire.guimbaud@haute-vienne.gouv.fr</v>
      </c>
      <c r="I85" s="145" t="str">
        <f>'[1]N-A'!G39</f>
        <v>05 19 76 12 15</v>
      </c>
    </row>
    <row r="86" spans="1:9" ht="18">
      <c r="A86" s="24" t="s">
        <v>3</v>
      </c>
      <c r="B86" s="120" t="s">
        <v>5</v>
      </c>
      <c r="C86" s="146">
        <v>16</v>
      </c>
      <c r="D86" s="82" t="str">
        <f>'[1]N-A'!B40</f>
        <v>CHARENTE</v>
      </c>
      <c r="E86" s="122" t="str">
        <f>'[1]N-A'!C40</f>
        <v>BUDELACCI</v>
      </c>
      <c r="F86" s="122" t="str">
        <f>'[1]N-A'!D40</f>
        <v>Christian</v>
      </c>
      <c r="G86" s="123" t="str">
        <f>'[1]N-A'!E40</f>
        <v>référent part territoriale</v>
      </c>
      <c r="H86" s="123" t="str">
        <f>'[1]N-A'!F40</f>
        <v>christian.budelacci@charente.gouv.fr</v>
      </c>
      <c r="I86" s="124" t="str">
        <f>'[1]N-A'!G40</f>
        <v>05 16 16 62 25</v>
      </c>
    </row>
    <row r="87" spans="1:9" s="23" customFormat="1" ht="16.5">
      <c r="A87" s="14" t="s">
        <v>3</v>
      </c>
      <c r="B87" s="109" t="s">
        <v>5</v>
      </c>
      <c r="C87" s="147">
        <v>16</v>
      </c>
      <c r="D87" s="53" t="str">
        <f>'[1]N-A'!B41</f>
        <v>CHARENTE</v>
      </c>
      <c r="E87" s="126" t="str">
        <f>'[1]N-A'!C41</f>
        <v>FOUGEROUX</v>
      </c>
      <c r="F87" s="126" t="str">
        <f>'[1]N-A'!D41</f>
        <v>Delphine</v>
      </c>
      <c r="G87" s="126" t="str">
        <f>'[1]N-A'!E41</f>
        <v>référent administratif CNDS</v>
      </c>
      <c r="H87" s="126" t="str">
        <f>'[1]N-A'!F41</f>
        <v>delphine.fougeroux@charente.gouv.fr</v>
      </c>
      <c r="I87" s="127" t="str">
        <f>'[1]N-A'!G41</f>
        <v>05 16 16 62 23</v>
      </c>
    </row>
    <row r="88" spans="1:9" s="23" customFormat="1" ht="16.5">
      <c r="A88" s="14" t="s">
        <v>3</v>
      </c>
      <c r="B88" s="109" t="s">
        <v>5</v>
      </c>
      <c r="C88" s="147">
        <v>16</v>
      </c>
      <c r="D88" s="53" t="str">
        <f>'[1]N-A'!B42</f>
        <v>CHARENTE</v>
      </c>
      <c r="E88" s="126" t="str">
        <f>'[1]N-A'!C42</f>
        <v>BUDELACCI</v>
      </c>
      <c r="F88" s="126" t="str">
        <f>'[1]N-A'!D42</f>
        <v>Christian</v>
      </c>
      <c r="G88" s="126" t="str">
        <f>'[1]N-A'!E42</f>
        <v>référent emploi</v>
      </c>
      <c r="H88" s="126" t="str">
        <f>'[1]N-A'!F42</f>
        <v>christian.budelacci@charente.gouv.fr</v>
      </c>
      <c r="I88" s="127" t="str">
        <f>'[1]N-A'!G42</f>
        <v>05 16 16 62 25</v>
      </c>
    </row>
    <row r="89" spans="1:9" s="23" customFormat="1" ht="18.75" thickBot="1">
      <c r="A89" s="14" t="s">
        <v>3</v>
      </c>
      <c r="B89" s="109" t="s">
        <v>5</v>
      </c>
      <c r="C89" s="147">
        <v>16</v>
      </c>
      <c r="D89" s="128" t="str">
        <f>'[1]N-A'!B43</f>
        <v>CHARENTE</v>
      </c>
      <c r="E89" s="129" t="str">
        <f>'[1]N-A'!C43</f>
        <v>DARTAI</v>
      </c>
      <c r="F89" s="129" t="str">
        <f>'[1]N-A'!D43</f>
        <v>Sébastien</v>
      </c>
      <c r="G89" s="129" t="str">
        <f>'[1]N-A'!E43</f>
        <v xml:space="preserve">Cheffe du service Jeunesse, Sports et Vie Associative </v>
      </c>
      <c r="H89" s="129" t="str">
        <f>'[1]N-A'!F43</f>
        <v>sebastien.dartai@charente.gouv.fr</v>
      </c>
      <c r="I89" s="130" t="str">
        <f>'[1]N-A'!G43</f>
        <v>05 16 16 62 69</v>
      </c>
    </row>
    <row r="90" spans="1:9" s="23" customFormat="1" ht="16.5">
      <c r="A90" s="14" t="s">
        <v>3</v>
      </c>
      <c r="B90" s="109" t="s">
        <v>5</v>
      </c>
      <c r="C90" s="147">
        <v>17</v>
      </c>
      <c r="D90" s="67" t="str">
        <f>'[1]N-A'!B44</f>
        <v>CHARENTE MARITIME</v>
      </c>
      <c r="E90" s="99" t="str">
        <f>'[1]N-A'!C44</f>
        <v>GOUINEAUD</v>
      </c>
      <c r="F90" s="99" t="str">
        <f>'[1]N-A'!D44</f>
        <v>Hervé</v>
      </c>
      <c r="G90" s="99" t="str">
        <f>'[1]N-A'!E44</f>
        <v>référent part territoriale</v>
      </c>
      <c r="H90" s="99" t="str">
        <f>'[1]N-A'!F44</f>
        <v>herve.gouineaud@charente-maritime.gouv.fr</v>
      </c>
      <c r="I90" s="142" t="str">
        <f>'[1]N-A'!G44</f>
        <v>05 46 35 25 66</v>
      </c>
    </row>
    <row r="91" spans="1:9" ht="18">
      <c r="A91" s="24" t="s">
        <v>3</v>
      </c>
      <c r="B91" s="120" t="s">
        <v>5</v>
      </c>
      <c r="C91" s="146">
        <v>17</v>
      </c>
      <c r="D91" s="53" t="str">
        <f>'[1]N-A'!B45</f>
        <v>CHARENTE MARITIME</v>
      </c>
      <c r="E91" s="100" t="str">
        <f>'[1]N-A'!C45</f>
        <v>GRANDONT</v>
      </c>
      <c r="F91" s="100" t="str">
        <f>'[1]N-A'!D45</f>
        <v>Martine</v>
      </c>
      <c r="G91" s="100" t="str">
        <f>'[1]N-A'!E45</f>
        <v>référent administratif CNDS</v>
      </c>
      <c r="H91" s="126" t="str">
        <f>'[1]N-A'!F45</f>
        <v>martine.grandont@charente-maritime.gouv.fr</v>
      </c>
      <c r="I91" s="135" t="str">
        <f>'[1]N-A'!G45</f>
        <v>05 46 35 25 62</v>
      </c>
    </row>
    <row r="92" spans="1:9" s="23" customFormat="1" ht="16.5">
      <c r="A92" s="14" t="s">
        <v>3</v>
      </c>
      <c r="B92" s="109" t="s">
        <v>5</v>
      </c>
      <c r="C92" s="147">
        <v>17</v>
      </c>
      <c r="D92" s="53" t="str">
        <f>'[1]N-A'!B46</f>
        <v>CHARENTE MARITIME</v>
      </c>
      <c r="E92" s="126" t="str">
        <f>'[1]N-A'!C46</f>
        <v>JUNCA</v>
      </c>
      <c r="F92" s="126" t="str">
        <f>'[1]N-A'!D46</f>
        <v>Jean-Marc</v>
      </c>
      <c r="G92" s="126" t="str">
        <f>'[1]N-A'!E46</f>
        <v>référent emploi</v>
      </c>
      <c r="H92" s="126" t="str">
        <f>'[1]N-A'!F46</f>
        <v>jean-marc.junca@charente-maritime.gouv.fr</v>
      </c>
      <c r="I92" s="127" t="str">
        <f>'[1]N-A'!G46</f>
        <v>05 46 35 25 67</v>
      </c>
    </row>
    <row r="93" spans="1:9" s="23" customFormat="1" ht="18.75" thickBot="1">
      <c r="A93" s="14" t="s">
        <v>3</v>
      </c>
      <c r="B93" s="109" t="s">
        <v>5</v>
      </c>
      <c r="C93" s="147">
        <v>17</v>
      </c>
      <c r="D93" s="128" t="str">
        <f>'[1]N-A'!B47</f>
        <v>CHARENTE MARITIME</v>
      </c>
      <c r="E93" s="129" t="str">
        <f>'[1]N-A'!C47</f>
        <v>ROBIN</v>
      </c>
      <c r="F93" s="129" t="str">
        <f>'[1]N-A'!D47</f>
        <v>Marion</v>
      </c>
      <c r="G93" s="129" t="str">
        <f>'[1]N-A'!E47</f>
        <v>Cheffe du service des Politiques Éducatives Jeunesse et Sports</v>
      </c>
      <c r="H93" s="129" t="str">
        <f>'[1]N-A'!F47</f>
        <v>marion.robin@charente-maritime.gouv.fr</v>
      </c>
      <c r="I93" s="130" t="str">
        <f>'[1]N-A'!G47</f>
        <v>05 46 35 25 36</v>
      </c>
    </row>
    <row r="94" spans="1:9" s="23" customFormat="1" ht="16.5">
      <c r="A94" s="14" t="s">
        <v>3</v>
      </c>
      <c r="B94" s="109" t="s">
        <v>5</v>
      </c>
      <c r="C94" s="148">
        <v>79</v>
      </c>
      <c r="D94" s="67" t="str">
        <f>'[1]N-A'!B48</f>
        <v>DEUX SEVRES</v>
      </c>
      <c r="E94" s="99" t="str">
        <f>'[1]N-A'!C48</f>
        <v>FORNES</v>
      </c>
      <c r="F94" s="99" t="str">
        <f>'[1]N-A'!D48</f>
        <v>Richard</v>
      </c>
      <c r="G94" s="99" t="str">
        <f>'[1]N-A'!E48</f>
        <v>référent part territoriale/emploi</v>
      </c>
      <c r="H94" s="99" t="str">
        <f>'[1]N-A'!F48</f>
        <v>richard.fornes@deux-sevres.gouv.fr</v>
      </c>
      <c r="I94" s="142" t="str">
        <f>'[1]N-A'!G48</f>
        <v>05 49 17 27 39</v>
      </c>
    </row>
    <row r="95" spans="1:9" ht="18">
      <c r="A95" s="24" t="s">
        <v>3</v>
      </c>
      <c r="B95" s="120" t="s">
        <v>5</v>
      </c>
      <c r="C95" s="149">
        <v>79</v>
      </c>
      <c r="D95" s="53" t="str">
        <f>'[1]N-A'!B49</f>
        <v>DEUX SEVRES</v>
      </c>
      <c r="E95" s="126" t="str">
        <f>'[1]N-A'!C49</f>
        <v>MAGRIN</v>
      </c>
      <c r="F95" s="126" t="str">
        <f>'[1]N-A'!D49</f>
        <v>Cécile</v>
      </c>
      <c r="G95" s="126" t="str">
        <f>'[1]N-A'!E49</f>
        <v>référent emploi</v>
      </c>
      <c r="H95" s="126" t="str">
        <f>'[1]N-A'!F49</f>
        <v>cecile.magrin@deux-sevres.gouv.fr</v>
      </c>
      <c r="I95" s="150" t="str">
        <f>'[1]N-A'!G49</f>
        <v>05 49 17 27 40</v>
      </c>
    </row>
    <row r="96" spans="1:9" s="23" customFormat="1" ht="16.5">
      <c r="A96" s="14" t="s">
        <v>3</v>
      </c>
      <c r="B96" s="109" t="s">
        <v>5</v>
      </c>
      <c r="C96" s="148">
        <v>79</v>
      </c>
      <c r="D96" s="53" t="str">
        <f>'[1]N-A'!B50</f>
        <v>DEUX SEVRES</v>
      </c>
      <c r="E96" s="126" t="str">
        <f>'[1]N-A'!C50</f>
        <v>GOUBIOUD</v>
      </c>
      <c r="F96" s="126" t="str">
        <f>'[1]N-A'!D50</f>
        <v xml:space="preserve">Nathalie </v>
      </c>
      <c r="G96" s="126" t="str">
        <f>'[1]N-A'!E50</f>
        <v>référent administratif CNDS</v>
      </c>
      <c r="H96" s="126" t="str">
        <f>'[1]N-A'!F50</f>
        <v>nathalie.goubioud@deux-sevres.gouv.fr</v>
      </c>
      <c r="I96" s="150" t="str">
        <f>'[1]N-A'!G50</f>
        <v>05 49 17 27 43</v>
      </c>
    </row>
    <row r="97" spans="1:9" s="23" customFormat="1" ht="17.25" thickBot="1">
      <c r="A97" s="14" t="s">
        <v>3</v>
      </c>
      <c r="B97" s="109" t="s">
        <v>5</v>
      </c>
      <c r="C97" s="148">
        <v>79</v>
      </c>
      <c r="D97" s="136" t="str">
        <f>'[1]N-A'!B51</f>
        <v>DEUX SEVRES</v>
      </c>
      <c r="E97" s="137" t="str">
        <f>'[1]N-A'!C51</f>
        <v>FORNES</v>
      </c>
      <c r="F97" s="137" t="str">
        <f>'[1]N-A'!D51</f>
        <v>Richard</v>
      </c>
      <c r="G97" s="137" t="str">
        <f>'[1]N-A'!E51</f>
        <v>Chef du service sport</v>
      </c>
      <c r="H97" s="137" t="str">
        <f>'[1]N-A'!F51</f>
        <v>richard.fornes@deux-sevres.gouv.fr</v>
      </c>
      <c r="I97" s="138" t="str">
        <f>'[1]N-A'!G51</f>
        <v>05 49 17 27 39</v>
      </c>
    </row>
    <row r="98" spans="1:9" ht="18">
      <c r="A98" s="24" t="s">
        <v>3</v>
      </c>
      <c r="B98" s="120" t="s">
        <v>5</v>
      </c>
      <c r="C98" s="146">
        <v>86</v>
      </c>
      <c r="D98" s="82" t="str">
        <f>'[1]N-A'!B52</f>
        <v>VIENNE</v>
      </c>
      <c r="E98" s="122" t="str">
        <f>'[1]N-A'!C52</f>
        <v>BALLON</v>
      </c>
      <c r="F98" s="122" t="str">
        <f>'[1]N-A'!D52</f>
        <v>Patrick</v>
      </c>
      <c r="G98" s="122" t="str">
        <f>'[1]N-A'!E52</f>
        <v>référent part territoriale</v>
      </c>
      <c r="H98" s="123" t="str">
        <f>'[1]N-A'!F52</f>
        <v>patrick.ballon@vienne.gouv.fr</v>
      </c>
      <c r="I98" s="124" t="str">
        <f>'[1]N-A'!G52</f>
        <v>05 49 18 57 21</v>
      </c>
    </row>
    <row r="99" spans="1:9" s="23" customFormat="1" ht="16.5">
      <c r="A99" s="14" t="s">
        <v>3</v>
      </c>
      <c r="B99" s="109" t="s">
        <v>5</v>
      </c>
      <c r="C99" s="147">
        <v>86</v>
      </c>
      <c r="D99" s="53" t="str">
        <f>'[1]N-A'!B53</f>
        <v>VIENNE</v>
      </c>
      <c r="E99" s="126" t="str">
        <f>'[1]N-A'!C53</f>
        <v>POMMIER</v>
      </c>
      <c r="F99" s="126" t="str">
        <f>'[1]N-A'!D53</f>
        <v>Sandrine</v>
      </c>
      <c r="G99" s="126" t="str">
        <f>'[1]N-A'!E53</f>
        <v>référent administratif CNDS</v>
      </c>
      <c r="H99" s="126" t="str">
        <f>'[1]N-A'!F53</f>
        <v>sandrine.pommier@vienne.gouv.fr</v>
      </c>
      <c r="I99" s="127" t="str">
        <f>'[1]N-A'!G53</f>
        <v>05 49 44 83 52</v>
      </c>
    </row>
    <row r="100" spans="1:9" s="23" customFormat="1" ht="16.5">
      <c r="A100" s="14" t="s">
        <v>3</v>
      </c>
      <c r="B100" s="109" t="s">
        <v>5</v>
      </c>
      <c r="C100" s="147">
        <v>86</v>
      </c>
      <c r="D100" s="53" t="str">
        <f>'[1]N-A'!B54</f>
        <v>VIENNE</v>
      </c>
      <c r="E100" s="126" t="str">
        <f>'[1]N-A'!C54</f>
        <v>BALLON</v>
      </c>
      <c r="F100" s="126" t="str">
        <f>'[1]N-A'!D54</f>
        <v>Patrick</v>
      </c>
      <c r="G100" s="126" t="str">
        <f>'[1]N-A'!E54</f>
        <v>référent emploi</v>
      </c>
      <c r="H100" s="126" t="str">
        <f>'[1]N-A'!F54</f>
        <v>patrick.ballon@vienne.gouv.fr</v>
      </c>
      <c r="I100" s="127" t="str">
        <f>'[1]N-A'!G54</f>
        <v>05 49 18 57 21</v>
      </c>
    </row>
    <row r="101" spans="1:9" s="23" customFormat="1" ht="17.25" thickBot="1">
      <c r="A101" s="14" t="s">
        <v>3</v>
      </c>
      <c r="B101" s="109" t="s">
        <v>5</v>
      </c>
      <c r="C101" s="147">
        <v>86</v>
      </c>
      <c r="D101" s="136" t="str">
        <f>'[1]N-A'!B55</f>
        <v>VIENNE</v>
      </c>
      <c r="E101" s="137" t="str">
        <f>'[1]N-A'!C55</f>
        <v>COTINAUD</v>
      </c>
      <c r="F101" s="137" t="str">
        <f>'[1]N-A'!D55</f>
        <v>Manuel</v>
      </c>
      <c r="G101" s="137" t="str">
        <f>'[1]N-A'!E55</f>
        <v>Référent action CNDS</v>
      </c>
      <c r="H101" s="137" t="str">
        <f>'[1]N-A'!F55</f>
        <v>manuel.cotinaud@vienne.gouv.fr</v>
      </c>
      <c r="I101" s="138" t="str">
        <f>'[1]N-A'!G55</f>
        <v>05 49 18 57 37</v>
      </c>
    </row>
    <row r="102" spans="1:9" s="23" customFormat="1" ht="17.25" thickBot="1">
      <c r="A102" s="64" t="s">
        <v>1</v>
      </c>
      <c r="B102" s="103" t="s">
        <v>6</v>
      </c>
      <c r="C102" s="65"/>
      <c r="D102" s="151" t="s">
        <v>7</v>
      </c>
      <c r="E102" s="152"/>
      <c r="F102" s="152"/>
      <c r="G102" s="153"/>
      <c r="H102" s="152"/>
      <c r="I102" s="154"/>
    </row>
    <row r="103" spans="1:9" s="23" customFormat="1" ht="16.5">
      <c r="A103" s="14" t="s">
        <v>1</v>
      </c>
      <c r="B103" s="109" t="s">
        <v>6</v>
      </c>
      <c r="C103" s="110" t="s">
        <v>1</v>
      </c>
      <c r="D103" s="111" t="str">
        <f>[1]ARA!B3</f>
        <v>DR Auvergne-Rhône-Alpes</v>
      </c>
      <c r="E103" s="112" t="str">
        <f>[1]ARA!C3</f>
        <v>FABRIS</v>
      </c>
      <c r="F103" s="112" t="str">
        <f>[1]ARA!D3</f>
        <v>Jean-Pascal</v>
      </c>
      <c r="G103" s="155" t="s">
        <v>8</v>
      </c>
      <c r="H103" s="156" t="str">
        <f>[1]ARA!F3</f>
        <v>jean-pascal.fabris@jscs.gouv.fr</v>
      </c>
      <c r="I103" s="157" t="str">
        <f>[1]ARA!G3</f>
        <v>04 72 61 34 13</v>
      </c>
    </row>
    <row r="104" spans="1:9" s="13" customFormat="1" ht="16.5">
      <c r="A104" s="31" t="s">
        <v>1</v>
      </c>
      <c r="B104" s="158" t="s">
        <v>6</v>
      </c>
      <c r="C104" s="159" t="s">
        <v>1</v>
      </c>
      <c r="D104" s="34" t="str">
        <f>[1]ARA!B4</f>
        <v>DR Auvergne-Rhône-Alpes</v>
      </c>
      <c r="E104" s="160" t="str">
        <f>[1]ARA!C4</f>
        <v>DOHA</v>
      </c>
      <c r="F104" s="160" t="str">
        <f>[1]ARA!D4</f>
        <v>Marie-Cécile</v>
      </c>
      <c r="G104" s="160" t="str">
        <f>[1]ARA!E4</f>
        <v>chef adjointe du pôle sport</v>
      </c>
      <c r="H104" s="160" t="str">
        <f>[1]ARA!F4</f>
        <v>mariececile.doha@jscs.gouv.fr</v>
      </c>
      <c r="I104" s="161" t="str">
        <f>[1]ARA!G4</f>
        <v>04 73 34 91 87</v>
      </c>
    </row>
    <row r="105" spans="1:9" ht="16.5">
      <c r="A105" s="31" t="s">
        <v>1</v>
      </c>
      <c r="B105" s="158" t="s">
        <v>6</v>
      </c>
      <c r="C105" s="159" t="s">
        <v>1</v>
      </c>
      <c r="D105" s="34" t="str">
        <f>[1]ARA!B5</f>
        <v>DR Auvergne-Rhône-Alpes</v>
      </c>
      <c r="E105" s="160" t="str">
        <f>[1]ARA!C5</f>
        <v>GIRONNET</v>
      </c>
      <c r="F105" s="160" t="str">
        <f>[1]ARA!D5</f>
        <v>Isabelle</v>
      </c>
      <c r="G105" s="160" t="str">
        <f>[1]ARA!E5</f>
        <v xml:space="preserve">référente part territoriale </v>
      </c>
      <c r="H105" s="160" t="str">
        <f>[1]ARA!F5</f>
        <v>isabelle.gironnet@jscs.gouv.fr</v>
      </c>
      <c r="I105" s="161" t="str">
        <f>[1]ARA!G5</f>
        <v>04 73 34 91 58</v>
      </c>
    </row>
    <row r="106" spans="1:9" ht="16.5">
      <c r="A106" s="31" t="s">
        <v>1</v>
      </c>
      <c r="B106" s="158" t="s">
        <v>6</v>
      </c>
      <c r="C106" s="159" t="s">
        <v>1</v>
      </c>
      <c r="D106" s="34" t="str">
        <f>[1]ARA!B6</f>
        <v>DR Auvergne-Rhône-Alpes</v>
      </c>
      <c r="E106" s="160" t="str">
        <f>[1]ARA!C6</f>
        <v>CAUVIN</v>
      </c>
      <c r="F106" s="160" t="str">
        <f>[1]ARA!D6</f>
        <v>Hélène</v>
      </c>
      <c r="G106" s="160" t="str">
        <f>[1]ARA!E6</f>
        <v>référente emploi</v>
      </c>
      <c r="H106" s="160" t="str">
        <f>[1]ARA!F6</f>
        <v>hélène.cauvin@jscs.gouv.fr</v>
      </c>
      <c r="I106" s="161" t="str">
        <f>[1]ARA!G6</f>
        <v>04 73 34 91 64</v>
      </c>
    </row>
    <row r="107" spans="1:9" ht="16.5">
      <c r="A107" s="31" t="s">
        <v>1</v>
      </c>
      <c r="B107" s="158" t="s">
        <v>6</v>
      </c>
      <c r="C107" s="159" t="s">
        <v>1</v>
      </c>
      <c r="D107" s="34" t="str">
        <f>[1]ARA!B7</f>
        <v>DR Auvergne-Rhône-Alpes</v>
      </c>
      <c r="E107" s="160" t="str">
        <f>[1]ARA!C7</f>
        <v>LATREILLE</v>
      </c>
      <c r="F107" s="160" t="str">
        <f>[1]ARA!D7</f>
        <v>Aurélie</v>
      </c>
      <c r="G107" s="160" t="str">
        <f>[1]ARA!E7</f>
        <v>référente équipement + JAN</v>
      </c>
      <c r="H107" s="160" t="str">
        <f>[1]ARA!F7</f>
        <v>aurélie.latreille@jscs.gouv.fr</v>
      </c>
      <c r="I107" s="161" t="str">
        <f>[1]ARA!G7</f>
        <v>04 72 61 34 67</v>
      </c>
    </row>
    <row r="108" spans="1:9" s="13" customFormat="1" ht="18">
      <c r="A108" s="31" t="s">
        <v>1</v>
      </c>
      <c r="B108" s="158" t="s">
        <v>6</v>
      </c>
      <c r="C108" s="159" t="s">
        <v>1</v>
      </c>
      <c r="D108" s="34" t="str">
        <f>[1]ARA!B8</f>
        <v>DR Auvergne-Rhône-Alpes</v>
      </c>
      <c r="E108" s="160" t="str">
        <f>[1]ARA!C8</f>
        <v>BRUNEL</v>
      </c>
      <c r="F108" s="160" t="str">
        <f>[1]ARA!D8</f>
        <v>Sophie</v>
      </c>
      <c r="G108" s="160" t="str">
        <f>[1]ARA!E8</f>
        <v>référente administrative part territoriale</v>
      </c>
      <c r="H108" s="160" t="str">
        <f>[1]ARA!F8</f>
        <v>sophie.brunel@jscs.gouv.fr</v>
      </c>
      <c r="I108" s="161" t="str">
        <f>[1]ARA!G8</f>
        <v>04 72 61 34 65</v>
      </c>
    </row>
    <row r="109" spans="1:9" s="13" customFormat="1" ht="16.5">
      <c r="A109" s="31" t="s">
        <v>1</v>
      </c>
      <c r="B109" s="158" t="s">
        <v>6</v>
      </c>
      <c r="C109" s="159" t="s">
        <v>1</v>
      </c>
      <c r="D109" s="34" t="str">
        <f>[1]ARA!B9</f>
        <v>DR Auvergne-Rhône-Alpes</v>
      </c>
      <c r="E109" s="160" t="str">
        <f>[1]ARA!C9</f>
        <v>DREVET</v>
      </c>
      <c r="F109" s="160" t="str">
        <f>[1]ARA!D9</f>
        <v>Eric</v>
      </c>
      <c r="G109" s="160" t="str">
        <f>[1]ARA!E9</f>
        <v>référent administratif CNDS</v>
      </c>
      <c r="H109" s="160" t="str">
        <f>[1]ARA!F9</f>
        <v>eric.drevet@jscs.gouv.fr</v>
      </c>
      <c r="I109" s="161" t="str">
        <f>[1]ARA!G9</f>
        <v>04 72 61 34 66</v>
      </c>
    </row>
    <row r="110" spans="1:9" s="13" customFormat="1" ht="18">
      <c r="A110" s="31" t="s">
        <v>1</v>
      </c>
      <c r="B110" s="158" t="s">
        <v>6</v>
      </c>
      <c r="C110" s="159" t="s">
        <v>1</v>
      </c>
      <c r="D110" s="34" t="str">
        <f>[1]ARA!B10</f>
        <v>DR Auvergne-Rhône-Alpes</v>
      </c>
      <c r="E110" s="160" t="str">
        <f>[1]ARA!C10</f>
        <v>BERTHELIER</v>
      </c>
      <c r="F110" s="160" t="str">
        <f>[1]ARA!D10</f>
        <v>Hélène</v>
      </c>
      <c r="G110" s="160" t="str">
        <f>[1]ARA!E10</f>
        <v>référente administrative CNDS</v>
      </c>
      <c r="H110" s="160" t="str">
        <f>[1]ARA!F10</f>
        <v>helene.berthelier@jscs.gouv.fr</v>
      </c>
      <c r="I110" s="161" t="str">
        <f>[1]ARA!G10</f>
        <v>04 73 34 91 84</v>
      </c>
    </row>
    <row r="111" spans="1:9" s="13" customFormat="1" ht="18">
      <c r="A111" s="31" t="s">
        <v>1</v>
      </c>
      <c r="B111" s="158" t="s">
        <v>6</v>
      </c>
      <c r="C111" s="159" t="s">
        <v>1</v>
      </c>
      <c r="D111" s="34" t="str">
        <f>[1]ARA!B11</f>
        <v>DR Auvergne-Rhône-Alpes</v>
      </c>
      <c r="E111" s="160" t="str">
        <f>[1]ARA!C11</f>
        <v>LEMOINE</v>
      </c>
      <c r="F111" s="160" t="str">
        <f>[1]ARA!D11</f>
        <v>Stéphanie</v>
      </c>
      <c r="G111" s="160" t="str">
        <f>[1]ARA!E11</f>
        <v>référente administrative CNDS (Apprentissage)</v>
      </c>
      <c r="H111" s="160" t="str">
        <f>[1]ARA!F11</f>
        <v>stephanie.lemoine@jscs.gouv.fr</v>
      </c>
      <c r="I111" s="161" t="str">
        <f>[1]ARA!G11</f>
        <v>04 72 61 39 24</v>
      </c>
    </row>
    <row r="112" spans="1:9" s="13" customFormat="1" ht="18.75" thickBot="1">
      <c r="A112" s="31" t="s">
        <v>1</v>
      </c>
      <c r="B112" s="158" t="s">
        <v>6</v>
      </c>
      <c r="C112" s="159" t="s">
        <v>1</v>
      </c>
      <c r="D112" s="162" t="str">
        <f>[1]ARA!B12</f>
        <v>DR Auvergne-Rhône-Alpes</v>
      </c>
      <c r="E112" s="163" t="str">
        <f>[1]ARA!C12</f>
        <v>HERBAUX</v>
      </c>
      <c r="F112" s="163" t="str">
        <f>[1]ARA!D12</f>
        <v>Frédérique</v>
      </c>
      <c r="G112" s="163" t="str">
        <f>[1]ARA!E12</f>
        <v>référente administrative CNDS</v>
      </c>
      <c r="H112" s="163" t="str">
        <f>[1]ARA!F12</f>
        <v>frederique.herbaux@jscs.gouv.fr</v>
      </c>
      <c r="I112" s="164" t="str">
        <f>[1]ARA!G12</f>
        <v>04 72 61 40 01</v>
      </c>
    </row>
    <row r="113" spans="1:9" s="23" customFormat="1" ht="16.5">
      <c r="A113" s="14" t="s">
        <v>3</v>
      </c>
      <c r="B113" s="109" t="s">
        <v>6</v>
      </c>
      <c r="C113" s="165">
        <v>3</v>
      </c>
      <c r="D113" s="166" t="str">
        <f>[1]ARA!B13</f>
        <v>ALLIER</v>
      </c>
      <c r="E113" s="167" t="str">
        <f>[1]ARA!C13</f>
        <v>RENOU</v>
      </c>
      <c r="F113" s="167" t="str">
        <f>[1]ARA!D13</f>
        <v>Laurent</v>
      </c>
      <c r="G113" s="167" t="str">
        <f>[1]ARA!E13</f>
        <v>responsable pôle sport</v>
      </c>
      <c r="H113" s="167" t="str">
        <f>[1]ARA!F13</f>
        <v>laurent,renou@allier.gouv.fr</v>
      </c>
      <c r="I113" s="168" t="str">
        <f>[1]ARA!G13</f>
        <v>04 70 48 35 51</v>
      </c>
    </row>
    <row r="114" spans="1:9" ht="18">
      <c r="A114" s="24" t="s">
        <v>3</v>
      </c>
      <c r="B114" s="120" t="s">
        <v>6</v>
      </c>
      <c r="C114" s="169">
        <v>3</v>
      </c>
      <c r="D114" s="170" t="str">
        <f>[1]ARA!B14</f>
        <v>ALLIER</v>
      </c>
      <c r="E114" s="171" t="str">
        <f>[1]ARA!C14</f>
        <v>SENNEPIN</v>
      </c>
      <c r="F114" s="171" t="str">
        <f>[1]ARA!D14</f>
        <v>Michel</v>
      </c>
      <c r="G114" s="171" t="str">
        <f>[1]ARA!E14</f>
        <v>référent part territoriale, emploi, JAN</v>
      </c>
      <c r="H114" s="172" t="str">
        <f>[1]ARA!F14</f>
        <v>michel.sennepin@allier.gouv.fr</v>
      </c>
      <c r="I114" s="173" t="str">
        <f>[1]ARA!G14</f>
        <v>04 70 48 35 63</v>
      </c>
    </row>
    <row r="115" spans="1:9" s="13" customFormat="1" ht="17.25" thickBot="1">
      <c r="A115" s="31" t="s">
        <v>3</v>
      </c>
      <c r="B115" s="158" t="s">
        <v>6</v>
      </c>
      <c r="C115" s="174">
        <v>3</v>
      </c>
      <c r="D115" s="175" t="str">
        <f>[1]ARA!B15</f>
        <v>ALLIER</v>
      </c>
      <c r="E115" s="176" t="str">
        <f>[1]ARA!C15</f>
        <v xml:space="preserve">LORRAI </v>
      </c>
      <c r="F115" s="176" t="str">
        <f>[1]ARA!D15</f>
        <v>Isabelle</v>
      </c>
      <c r="G115" s="176" t="str">
        <f>[1]ARA!E15</f>
        <v>référent administratif CNDS</v>
      </c>
      <c r="H115" s="176" t="str">
        <f>[1]ARA!F15</f>
        <v>isabelle.lorrai@allier.gouv.fr</v>
      </c>
      <c r="I115" s="177" t="str">
        <f>[1]ARA!G15</f>
        <v>04 70 48 35 00</v>
      </c>
    </row>
    <row r="116" spans="1:9" s="23" customFormat="1" ht="16.5">
      <c r="A116" s="14" t="s">
        <v>3</v>
      </c>
      <c r="B116" s="109" t="s">
        <v>6</v>
      </c>
      <c r="C116" s="165">
        <v>15</v>
      </c>
      <c r="D116" s="178" t="str">
        <f>[1]ARA!B16</f>
        <v>CANTAL</v>
      </c>
      <c r="E116" s="179" t="str">
        <f>[1]ARA!C16</f>
        <v>POTTIER</v>
      </c>
      <c r="F116" s="179" t="str">
        <f>[1]ARA!D16</f>
        <v>Laurent</v>
      </c>
      <c r="G116" s="179" t="str">
        <f>[1]ARA!E16</f>
        <v>responsable pôle sport</v>
      </c>
      <c r="H116" s="179" t="str">
        <f>[1]ARA!F16</f>
        <v>laurent.pottier@cantal.gouv.fr</v>
      </c>
      <c r="I116" s="180" t="str">
        <f>[1]ARA!G16</f>
        <v>04 63 27 32 42</v>
      </c>
    </row>
    <row r="117" spans="1:9" ht="18">
      <c r="A117" s="24" t="s">
        <v>3</v>
      </c>
      <c r="B117" s="120" t="s">
        <v>6</v>
      </c>
      <c r="C117" s="169">
        <v>15</v>
      </c>
      <c r="D117" s="170" t="str">
        <f>[1]ARA!B17</f>
        <v>CANTAL</v>
      </c>
      <c r="E117" s="171" t="str">
        <f>[1]ARA!C17</f>
        <v>CORVAISIER</v>
      </c>
      <c r="F117" s="171" t="str">
        <f>[1]ARA!D17</f>
        <v>Eric</v>
      </c>
      <c r="G117" s="171" t="str">
        <f>[1]ARA!E17</f>
        <v>référent part territoriale, emploi</v>
      </c>
      <c r="H117" s="172" t="str">
        <f>[1]ARA!F17</f>
        <v>eric.corvaisier@cantal.gouv.fr</v>
      </c>
      <c r="I117" s="173" t="str">
        <f>[1]ARA!G17</f>
        <v>04 63 27 32 34</v>
      </c>
    </row>
    <row r="118" spans="1:9" s="13" customFormat="1" ht="17.25" thickBot="1">
      <c r="A118" s="31" t="s">
        <v>3</v>
      </c>
      <c r="B118" s="158" t="s">
        <v>6</v>
      </c>
      <c r="C118" s="174">
        <v>15</v>
      </c>
      <c r="D118" s="175" t="str">
        <f>[1]ARA!B18</f>
        <v>CANTAL</v>
      </c>
      <c r="E118" s="176" t="str">
        <f>[1]ARA!C18</f>
        <v>DELPON</v>
      </c>
      <c r="F118" s="176" t="str">
        <f>[1]ARA!D18</f>
        <v>Anne</v>
      </c>
      <c r="G118" s="176" t="str">
        <f>[1]ARA!E18</f>
        <v>référent administratif CNDS</v>
      </c>
      <c r="H118" s="176" t="str">
        <f>[1]ARA!F18</f>
        <v>anne.delpon@cantal.gouv.fr</v>
      </c>
      <c r="I118" s="177" t="str">
        <f>[1]ARA!G18</f>
        <v>04 63 27 32 35</v>
      </c>
    </row>
    <row r="119" spans="1:9" s="23" customFormat="1" ht="16.5">
      <c r="A119" s="14" t="s">
        <v>3</v>
      </c>
      <c r="B119" s="109" t="s">
        <v>6</v>
      </c>
      <c r="C119" s="181">
        <v>43</v>
      </c>
      <c r="D119" s="178" t="str">
        <f>[1]ARA!B19</f>
        <v>HAUTE LOIRE</v>
      </c>
      <c r="E119" s="179" t="str">
        <f>[1]ARA!C19</f>
        <v xml:space="preserve">DIJOL </v>
      </c>
      <c r="F119" s="179" t="str">
        <f>[1]ARA!D19</f>
        <v>Antoine</v>
      </c>
      <c r="G119" s="179" t="str">
        <f>[1]ARA!E19</f>
        <v>responsable pôle sport</v>
      </c>
      <c r="H119" s="179" t="str">
        <f>[1]ARA!F19</f>
        <v>antoine.dijol@haute-loire.gouv.fr</v>
      </c>
      <c r="I119" s="180" t="str">
        <f>[1]ARA!G19</f>
        <v>04 71 09 80 84</v>
      </c>
    </row>
    <row r="120" spans="1:9" ht="18">
      <c r="A120" s="24" t="s">
        <v>3</v>
      </c>
      <c r="B120" s="120" t="s">
        <v>6</v>
      </c>
      <c r="C120" s="182">
        <v>43</v>
      </c>
      <c r="D120" s="170" t="str">
        <f>[1]ARA!B20</f>
        <v>HAUTE LOIRE</v>
      </c>
      <c r="E120" s="171" t="str">
        <f>[1]ARA!C20</f>
        <v>SANSANO</v>
      </c>
      <c r="F120" s="171" t="str">
        <f>[1]ARA!D20</f>
        <v>Daniel</v>
      </c>
      <c r="G120" s="171" t="str">
        <f>[1]ARA!E20</f>
        <v>référent part territoriale, emploi</v>
      </c>
      <c r="H120" s="172" t="str">
        <f>[1]ARA!F20</f>
        <v>daniel.sansano@haute-loire.gouv.fr</v>
      </c>
      <c r="I120" s="173" t="str">
        <f>[1]ARA!G20</f>
        <v>04 71 09 80 90</v>
      </c>
    </row>
    <row r="121" spans="1:9" s="13" customFormat="1" ht="16.5">
      <c r="A121" s="31" t="s">
        <v>3</v>
      </c>
      <c r="B121" s="158" t="s">
        <v>6</v>
      </c>
      <c r="C121" s="183">
        <v>43</v>
      </c>
      <c r="D121" s="175" t="str">
        <f>[1]ARA!B21</f>
        <v>HAUTE LOIRE</v>
      </c>
      <c r="E121" s="176" t="str">
        <f>[1]ARA!C21</f>
        <v>COURTADON</v>
      </c>
      <c r="F121" s="176" t="str">
        <f>[1]ARA!D21</f>
        <v>Elodie</v>
      </c>
      <c r="G121" s="176" t="str">
        <f>[1]ARA!E21</f>
        <v>référent administratif CNDS</v>
      </c>
      <c r="H121" s="176" t="str">
        <f>[1]ARA!F21</f>
        <v>elodie.courtadon@haute-loire.gouv.fr</v>
      </c>
      <c r="I121" s="177" t="str">
        <f>[1]ARA!G21</f>
        <v>04 71 09 80 88</v>
      </c>
    </row>
    <row r="122" spans="1:9" s="13" customFormat="1" ht="17.25" thickBot="1">
      <c r="A122" s="31" t="s">
        <v>3</v>
      </c>
      <c r="B122" s="158" t="s">
        <v>6</v>
      </c>
      <c r="C122" s="183">
        <v>43</v>
      </c>
      <c r="D122" s="184" t="str">
        <f>[1]ARA!B22</f>
        <v>HAUTE LOIRE</v>
      </c>
      <c r="E122" s="185" t="str">
        <f>[1]ARA!C22</f>
        <v>Masse</v>
      </c>
      <c r="F122" s="185" t="str">
        <f>[1]ARA!D22</f>
        <v>Jacques</v>
      </c>
      <c r="G122" s="185" t="str">
        <f>[1]ARA!E22</f>
        <v>référent JAN</v>
      </c>
      <c r="H122" s="185" t="str">
        <f>[1]ARA!F22</f>
        <v>jacques.masse@haute-loire.gouv.fr</v>
      </c>
      <c r="I122" s="186" t="str">
        <f>[1]ARA!G22</f>
        <v xml:space="preserve">04 71 09 80 </v>
      </c>
    </row>
    <row r="123" spans="1:9" s="23" customFormat="1" ht="16.5">
      <c r="A123" s="14" t="s">
        <v>3</v>
      </c>
      <c r="B123" s="109" t="s">
        <v>6</v>
      </c>
      <c r="C123" s="165">
        <v>63</v>
      </c>
      <c r="D123" s="178" t="str">
        <f>[1]ARA!B23</f>
        <v>PUY DE DOME</v>
      </c>
      <c r="E123" s="179" t="str">
        <f>[1]ARA!C23</f>
        <v>ALBUISSON</v>
      </c>
      <c r="F123" s="179" t="str">
        <f>[1]ARA!D23</f>
        <v>Nathalie</v>
      </c>
      <c r="G123" s="179" t="str">
        <f>[1]ARA!E23</f>
        <v>responsable pôle sport</v>
      </c>
      <c r="H123" s="179" t="str">
        <f>[1]ARA!F23</f>
        <v>nathalie.albuisson@puy-de-dome.gouv.fr</v>
      </c>
      <c r="I123" s="180" t="str">
        <f>[1]ARA!G23</f>
        <v>04 73 14 76 32</v>
      </c>
    </row>
    <row r="124" spans="1:9" ht="18">
      <c r="A124" s="24" t="s">
        <v>3</v>
      </c>
      <c r="B124" s="120" t="s">
        <v>6</v>
      </c>
      <c r="C124" s="169">
        <v>63</v>
      </c>
      <c r="D124" s="170" t="str">
        <f>[1]ARA!B24</f>
        <v>PUY DE DOME</v>
      </c>
      <c r="E124" s="171">
        <f>[1]ARA!C24</f>
        <v>0</v>
      </c>
      <c r="F124" s="171">
        <f>[1]ARA!D24</f>
        <v>0</v>
      </c>
      <c r="G124" s="171">
        <f>[1]ARA!E24</f>
        <v>0</v>
      </c>
      <c r="H124" s="172">
        <f>[1]ARA!F24</f>
        <v>0</v>
      </c>
      <c r="I124" s="173">
        <f>[1]ARA!G24</f>
        <v>0</v>
      </c>
    </row>
    <row r="125" spans="1:9" s="13" customFormat="1" ht="16.5">
      <c r="A125" s="31" t="s">
        <v>3</v>
      </c>
      <c r="B125" s="158" t="s">
        <v>6</v>
      </c>
      <c r="C125" s="174">
        <v>63</v>
      </c>
      <c r="D125" s="175" t="str">
        <f>[1]ARA!B25</f>
        <v>PUY DE DOME</v>
      </c>
      <c r="E125" s="176" t="str">
        <f>[1]ARA!C25</f>
        <v>RIBEYROLLES</v>
      </c>
      <c r="F125" s="176" t="str">
        <f>[1]ARA!D25</f>
        <v>Fabrice</v>
      </c>
      <c r="G125" s="176" t="str">
        <f>[1]ARA!E25</f>
        <v>référent part territoriale, emploi</v>
      </c>
      <c r="H125" s="176" t="str">
        <f>[1]ARA!F25</f>
        <v xml:space="preserve">fabrice.ribeyrolles@puy-de-dome.gouv.fr </v>
      </c>
      <c r="I125" s="177" t="str">
        <f>[1]ARA!G25</f>
        <v>04 73 14 76 48</v>
      </c>
    </row>
    <row r="126" spans="1:9" s="13" customFormat="1" ht="17.25" thickBot="1">
      <c r="A126" s="31" t="s">
        <v>3</v>
      </c>
      <c r="B126" s="158" t="s">
        <v>6</v>
      </c>
      <c r="C126" s="174">
        <v>63</v>
      </c>
      <c r="D126" s="184" t="str">
        <f>[1]ARA!B26</f>
        <v>PUY DE DOME</v>
      </c>
      <c r="E126" s="185" t="str">
        <f>[1]ARA!C26</f>
        <v>GUIBERT</v>
      </c>
      <c r="F126" s="185" t="str">
        <f>[1]ARA!D26</f>
        <v>Romain</v>
      </c>
      <c r="G126" s="185" t="str">
        <f>[1]ARA!E26</f>
        <v>référent administratif CNDS</v>
      </c>
      <c r="H126" s="185" t="str">
        <f>[1]ARA!F26</f>
        <v>romain.guibert@puy-de-dome.gouv.fr</v>
      </c>
      <c r="I126" s="186" t="str">
        <f>[1]ARA!G26</f>
        <v>04 73 14 76 34</v>
      </c>
    </row>
    <row r="127" spans="1:9" s="23" customFormat="1" ht="16.5">
      <c r="A127" s="14" t="s">
        <v>3</v>
      </c>
      <c r="B127" s="109" t="s">
        <v>6</v>
      </c>
      <c r="C127" s="181">
        <v>1</v>
      </c>
      <c r="D127" s="178" t="str">
        <f>[1]ARA!B27</f>
        <v>AIN</v>
      </c>
      <c r="E127" s="179" t="str">
        <f>[1]ARA!C27</f>
        <v>CHARNAUX</v>
      </c>
      <c r="F127" s="179" t="str">
        <f>[1]ARA!D27</f>
        <v>Patrick</v>
      </c>
      <c r="G127" s="179" t="str">
        <f>[1]ARA!E27</f>
        <v>responsable pôle sport</v>
      </c>
      <c r="H127" s="179" t="str">
        <f>[1]ARA!F27</f>
        <v>patrick.charnaux@ain.gouv.fr</v>
      </c>
      <c r="I127" s="180" t="str">
        <f>[1]ARA!G27</f>
        <v>04 74 32 55 08</v>
      </c>
    </row>
    <row r="128" spans="1:9" ht="18">
      <c r="A128" s="24" t="s">
        <v>3</v>
      </c>
      <c r="B128" s="120" t="s">
        <v>6</v>
      </c>
      <c r="C128" s="182">
        <v>1</v>
      </c>
      <c r="D128" s="170" t="str">
        <f>[1]ARA!B28</f>
        <v>AIN</v>
      </c>
      <c r="E128" s="171" t="str">
        <f>[1]ARA!C28</f>
        <v>MICHON</v>
      </c>
      <c r="F128" s="171" t="str">
        <f>[1]ARA!D28</f>
        <v>Emmanuel</v>
      </c>
      <c r="G128" s="171" t="str">
        <f>[1]ARA!E28</f>
        <v>référente part territoriale</v>
      </c>
      <c r="H128" s="172" t="str">
        <f>[1]ARA!F28</f>
        <v>emmanuel.michon@ain.gouv.fr</v>
      </c>
      <c r="I128" s="173" t="str">
        <f>[1]ARA!G28</f>
        <v>04 74 32 55 06</v>
      </c>
    </row>
    <row r="129" spans="1:9" s="13" customFormat="1" ht="16.5">
      <c r="A129" s="31" t="s">
        <v>3</v>
      </c>
      <c r="B129" s="158" t="s">
        <v>6</v>
      </c>
      <c r="C129" s="183">
        <v>1</v>
      </c>
      <c r="D129" s="175" t="str">
        <f>[1]ARA!B29</f>
        <v>AIN</v>
      </c>
      <c r="E129" s="176" t="str">
        <f>[1]ARA!D29</f>
        <v>MANAZILLA</v>
      </c>
      <c r="F129" s="171" t="str">
        <f>[1]ARA!D29</f>
        <v>MANAZILLA</v>
      </c>
      <c r="G129" s="176" t="str">
        <f>[1]ARA!E29</f>
        <v>référente administrative CNDS</v>
      </c>
      <c r="H129" s="176" t="str">
        <f>[1]ARA!F29</f>
        <v>manazilla.mohamed@ain.gouv.fr</v>
      </c>
      <c r="I129" s="177" t="str">
        <f>[1]ARA!G29</f>
        <v>04 74 32 55 36</v>
      </c>
    </row>
    <row r="130" spans="1:9" s="13" customFormat="1" ht="12.75">
      <c r="A130" s="31"/>
      <c r="B130" s="158"/>
      <c r="C130" s="183"/>
      <c r="D130" s="175" t="str">
        <f>[1]ARA!B30</f>
        <v>AIN</v>
      </c>
      <c r="E130" s="176" t="str">
        <f>[1]ARA!D30</f>
        <v>Carole</v>
      </c>
      <c r="F130" s="176" t="str">
        <f>[1]ARA!E30</f>
        <v>référente JAN</v>
      </c>
      <c r="G130" s="176" t="str">
        <f>[1]ARA!E30</f>
        <v>référente JAN</v>
      </c>
      <c r="H130" s="176" t="str">
        <f>[1]ARA!F30</f>
        <v>carole.saindef@ain.gouv.fr</v>
      </c>
      <c r="I130" s="176" t="str">
        <f>[1]ARA!G30</f>
        <v>04 74 32 55 39</v>
      </c>
    </row>
    <row r="131" spans="1:9" s="13" customFormat="1" ht="17.25" thickBot="1">
      <c r="A131" s="31" t="s">
        <v>3</v>
      </c>
      <c r="B131" s="158" t="s">
        <v>6</v>
      </c>
      <c r="C131" s="183">
        <v>1</v>
      </c>
      <c r="D131" s="184" t="str">
        <f>[1]ARA!B31</f>
        <v>AIN</v>
      </c>
      <c r="E131" s="185" t="str">
        <f>[1]ARA!C31</f>
        <v>MOUALA</v>
      </c>
      <c r="F131" s="185" t="str">
        <f>[1]ARA!D31</f>
        <v>Sabila</v>
      </c>
      <c r="G131" s="185" t="str">
        <f>[1]ARA!E31</f>
        <v>référente emploi</v>
      </c>
      <c r="H131" s="185" t="str">
        <f>[1]ARA!F31</f>
        <v>sabila.mouala@ain.gouv.fr</v>
      </c>
      <c r="I131" s="186" t="str">
        <f>[1]ARA!G31</f>
        <v>04 74 32 55 06</v>
      </c>
    </row>
    <row r="132" spans="1:9" s="23" customFormat="1" ht="18">
      <c r="A132" s="14" t="s">
        <v>3</v>
      </c>
      <c r="B132" s="109" t="s">
        <v>6</v>
      </c>
      <c r="C132" s="181">
        <v>7</v>
      </c>
      <c r="D132" s="178" t="str">
        <f>[1]ARA!B32</f>
        <v>ARDECHE</v>
      </c>
      <c r="E132" s="179" t="str">
        <f>[1]ARA!C32</f>
        <v>PARENT</v>
      </c>
      <c r="F132" s="179" t="str">
        <f>[1]ARA!D32</f>
        <v>Olivier</v>
      </c>
      <c r="G132" s="179" t="str">
        <f>[1]ARA!E32</f>
        <v>responsable pôle sport - part territoriale</v>
      </c>
      <c r="H132" s="179" t="str">
        <f>[1]ARA!F32</f>
        <v>olivier.parent@ardeche.gouv.fr</v>
      </c>
      <c r="I132" s="180" t="str">
        <f>[1]ARA!G32</f>
        <v>04 75 66 53 98</v>
      </c>
    </row>
    <row r="133" spans="1:9" ht="18">
      <c r="A133" s="24" t="s">
        <v>3</v>
      </c>
      <c r="B133" s="120" t="s">
        <v>6</v>
      </c>
      <c r="C133" s="182">
        <v>7</v>
      </c>
      <c r="D133" s="170" t="str">
        <f>[1]ARA!B33</f>
        <v>ARDECHE</v>
      </c>
      <c r="E133" s="171" t="str">
        <f>[1]ARA!C33</f>
        <v>CHICHIGNOUD</v>
      </c>
      <c r="F133" s="171" t="str">
        <f>[1]ARA!D33</f>
        <v>Pascal</v>
      </c>
      <c r="G133" s="171" t="str">
        <f>[1]ARA!E33</f>
        <v>référent JAN, équipement</v>
      </c>
      <c r="H133" s="172" t="str">
        <f>[1]ARA!F33</f>
        <v>pascal.chichignoud@ardeche.gouv.fr</v>
      </c>
      <c r="I133" s="173" t="str">
        <f>[1]ARA!G33</f>
        <v>04 75 66 53 00</v>
      </c>
    </row>
    <row r="134" spans="1:9" s="13" customFormat="1" ht="17.25" thickBot="1">
      <c r="A134" s="31" t="s">
        <v>3</v>
      </c>
      <c r="B134" s="158" t="s">
        <v>6</v>
      </c>
      <c r="C134" s="183">
        <v>7</v>
      </c>
      <c r="D134" s="175" t="str">
        <f>[1]ARA!B34</f>
        <v>ARDECHE</v>
      </c>
      <c r="E134" s="176" t="str">
        <f>[1]ARA!C34</f>
        <v>VIGNOLES</v>
      </c>
      <c r="F134" s="176" t="str">
        <f>[1]ARA!D34</f>
        <v>Pascal</v>
      </c>
      <c r="G134" s="176" t="str">
        <f>[1]ARA!E34</f>
        <v>référent administratif CNDS</v>
      </c>
      <c r="H134" s="176" t="str">
        <f>[1]ARA!F34</f>
        <v>pascal.vignoles@ardeche.gouv.fr</v>
      </c>
      <c r="I134" s="177" t="str">
        <f>[1]ARA!G34</f>
        <v>04 75 66 53 84</v>
      </c>
    </row>
    <row r="135" spans="1:9" s="23" customFormat="1" ht="16.5">
      <c r="A135" s="14" t="s">
        <v>3</v>
      </c>
      <c r="B135" s="109" t="s">
        <v>6</v>
      </c>
      <c r="C135" s="181">
        <v>26</v>
      </c>
      <c r="D135" s="178" t="str">
        <f>[1]ARA!B35</f>
        <v>DROME</v>
      </c>
      <c r="E135" s="179" t="str">
        <f>[1]ARA!C35</f>
        <v>BRUNIOT</v>
      </c>
      <c r="F135" s="179" t="str">
        <f>[1]ARA!D35</f>
        <v>Jean-Claude</v>
      </c>
      <c r="G135" s="179" t="str">
        <f>[1]ARA!E35</f>
        <v>responsable pôle sport</v>
      </c>
      <c r="H135" s="179" t="str">
        <f>[1]ARA!F35</f>
        <v>jean-claude.bruniot@drome.gouv.fr</v>
      </c>
      <c r="I135" s="180" t="str">
        <f>[1]ARA!G35</f>
        <v>04 26 52 22 65</v>
      </c>
    </row>
    <row r="136" spans="1:9" ht="18">
      <c r="A136" s="24" t="s">
        <v>3</v>
      </c>
      <c r="B136" s="120" t="s">
        <v>6</v>
      </c>
      <c r="C136" s="182">
        <v>26</v>
      </c>
      <c r="D136" s="170" t="str">
        <f>[1]ARA!B36</f>
        <v>DROME</v>
      </c>
      <c r="E136" s="171" t="str">
        <f>[1]ARA!C36</f>
        <v>BRUNIOT</v>
      </c>
      <c r="F136" s="171" t="str">
        <f>[1]ARA!D36</f>
        <v>Jean-Claude</v>
      </c>
      <c r="G136" s="171" t="str">
        <f>[1]ARA!E36</f>
        <v>référent part territoriale, JAN</v>
      </c>
      <c r="H136" s="172" t="str">
        <f>[1]ARA!F36</f>
        <v>jean-claude.bruniot@drome.gouv.fr</v>
      </c>
      <c r="I136" s="173" t="str">
        <f>[1]ARA!G36</f>
        <v>04 26 52 22 65</v>
      </c>
    </row>
    <row r="137" spans="1:9" s="13" customFormat="1" ht="16.5">
      <c r="A137" s="31" t="s">
        <v>3</v>
      </c>
      <c r="B137" s="158" t="s">
        <v>6</v>
      </c>
      <c r="C137" s="183">
        <v>26</v>
      </c>
      <c r="D137" s="175" t="str">
        <f>[1]ARA!B37</f>
        <v>DROME</v>
      </c>
      <c r="E137" s="176">
        <f>[1]ARA!C37</f>
        <v>0</v>
      </c>
      <c r="F137" s="176">
        <f>[1]ARA!D37</f>
        <v>0</v>
      </c>
      <c r="G137" s="176">
        <f>[1]ARA!E37</f>
        <v>0</v>
      </c>
      <c r="H137" s="176">
        <f>[1]ARA!F37</f>
        <v>0</v>
      </c>
      <c r="I137" s="177">
        <f>[1]ARA!G37</f>
        <v>0</v>
      </c>
    </row>
    <row r="138" spans="1:9" s="13" customFormat="1" ht="17.25" thickBot="1">
      <c r="A138" s="31" t="s">
        <v>3</v>
      </c>
      <c r="B138" s="158" t="s">
        <v>6</v>
      </c>
      <c r="C138" s="183">
        <v>26</v>
      </c>
      <c r="D138" s="184" t="str">
        <f>[1]ARA!B38</f>
        <v>DROME</v>
      </c>
      <c r="E138" s="185" t="str">
        <f>[1]ARA!C38</f>
        <v xml:space="preserve">VITALI </v>
      </c>
      <c r="F138" s="185" t="str">
        <f>[1]ARA!D38</f>
        <v>Hervé</v>
      </c>
      <c r="G138" s="185" t="str">
        <f>[1]ARA!E38</f>
        <v>référent emploi</v>
      </c>
      <c r="H138" s="185" t="str">
        <f>[1]ARA!F38</f>
        <v>herve.vitali@drome.gouv.fr</v>
      </c>
      <c r="I138" s="186" t="str">
        <f>[1]ARA!G38</f>
        <v>04 26 52 22 60</v>
      </c>
    </row>
    <row r="139" spans="1:9" s="23" customFormat="1" ht="16.5">
      <c r="A139" s="14" t="s">
        <v>3</v>
      </c>
      <c r="B139" s="109" t="s">
        <v>6</v>
      </c>
      <c r="C139" s="181">
        <v>38</v>
      </c>
      <c r="D139" s="178" t="str">
        <f>[1]ARA!B39</f>
        <v>ISERE</v>
      </c>
      <c r="E139" s="179" t="str">
        <f>[1]ARA!C39</f>
        <v>BECU-SALAÜN</v>
      </c>
      <c r="F139" s="179" t="str">
        <f>[1]ARA!D39</f>
        <v>Isabelle</v>
      </c>
      <c r="G139" s="179" t="str">
        <f>[1]ARA!E39</f>
        <v>responsable pôle sport</v>
      </c>
      <c r="H139" s="179" t="str">
        <f>[1]ARA!F39</f>
        <v>isabelle.becu-salaun@isere.gouv.fr</v>
      </c>
      <c r="I139" s="180" t="str">
        <f>[1]ARA!G39</f>
        <v>04 57 38 65 20</v>
      </c>
    </row>
    <row r="140" spans="1:9" ht="18">
      <c r="A140" s="24" t="s">
        <v>3</v>
      </c>
      <c r="B140" s="120" t="s">
        <v>6</v>
      </c>
      <c r="C140" s="182">
        <v>38</v>
      </c>
      <c r="D140" s="170" t="str">
        <f>[1]ARA!B40</f>
        <v>ISERE</v>
      </c>
      <c r="E140" s="171" t="str">
        <f>[1]ARA!C40</f>
        <v>LEDOUX</v>
      </c>
      <c r="F140" s="171" t="str">
        <f>[1]ARA!D40</f>
        <v>Joël</v>
      </c>
      <c r="G140" s="171" t="str">
        <f>[1]ARA!E40</f>
        <v>référent part territoriale</v>
      </c>
      <c r="H140" s="172" t="str">
        <f>[1]ARA!F40</f>
        <v>joel.ledoux@isere.gouv.fr</v>
      </c>
      <c r="I140" s="173" t="str">
        <f>[1]ARA!G40</f>
        <v>04 57 38 65 50</v>
      </c>
    </row>
    <row r="141" spans="1:9" s="13" customFormat="1" ht="16.5">
      <c r="A141" s="31" t="s">
        <v>3</v>
      </c>
      <c r="B141" s="158" t="s">
        <v>6</v>
      </c>
      <c r="C141" s="183">
        <v>38</v>
      </c>
      <c r="D141" s="175" t="str">
        <f>[1]ARA!B41</f>
        <v>ISERE</v>
      </c>
      <c r="E141" s="176" t="str">
        <f>[1]ARA!C41</f>
        <v>EREMEEF</v>
      </c>
      <c r="F141" s="176" t="str">
        <f>[1]ARA!D41</f>
        <v>Nathalie</v>
      </c>
      <c r="G141" s="176" t="str">
        <f>[1]ARA!E41</f>
        <v>référent administratif CNDS</v>
      </c>
      <c r="H141" s="176" t="str">
        <f>[1]ARA!F41</f>
        <v>nathalie.eremeef@isere.gouv.fr</v>
      </c>
      <c r="I141" s="177" t="str">
        <f>[1]ARA!G41</f>
        <v>04 57 38 65 51</v>
      </c>
    </row>
    <row r="142" spans="1:9" s="13" customFormat="1" ht="12.75">
      <c r="A142" s="31"/>
      <c r="B142" s="158"/>
      <c r="C142" s="183"/>
      <c r="D142" s="175" t="str">
        <f>[1]ARA!B42</f>
        <v>ISERE</v>
      </c>
      <c r="E142" s="175" t="str">
        <f>[1]ARA!C42</f>
        <v>DEPIESSE</v>
      </c>
      <c r="F142" s="175" t="str">
        <f>[1]ARA!D42</f>
        <v>Lydie</v>
      </c>
      <c r="G142" s="175" t="str">
        <f>[1]ARA!E42</f>
        <v>référente JAN + équipement</v>
      </c>
      <c r="H142" s="176" t="str">
        <f>[1]ARA!F42</f>
        <v>lydie.depiesse@isere.gouv.fr</v>
      </c>
      <c r="I142" s="176" t="str">
        <f>[1]ARA!G42</f>
        <v>04 57 38 65 52</v>
      </c>
    </row>
    <row r="143" spans="1:9" s="13" customFormat="1" ht="17.25" thickBot="1">
      <c r="A143" s="31" t="s">
        <v>3</v>
      </c>
      <c r="B143" s="158" t="s">
        <v>6</v>
      </c>
      <c r="C143" s="183">
        <v>38</v>
      </c>
      <c r="D143" s="184" t="str">
        <f>[1]ARA!B43</f>
        <v>ISERE</v>
      </c>
      <c r="E143" s="185" t="str">
        <f>[1]ARA!C43</f>
        <v>VAUCHEZ</v>
      </c>
      <c r="F143" s="185" t="str">
        <f>[1]ARA!D43</f>
        <v>Yvon</v>
      </c>
      <c r="G143" s="185" t="str">
        <f>[1]ARA!E43</f>
        <v>référent emploi</v>
      </c>
      <c r="H143" s="185" t="str">
        <f>[1]ARA!F43</f>
        <v>yvon.vauchez@isere.gouv.fr</v>
      </c>
      <c r="I143" s="186" t="str">
        <f>[1]ARA!G43</f>
        <v>04 57 38 65 81</v>
      </c>
    </row>
    <row r="144" spans="1:9" s="23" customFormat="1" ht="16.5">
      <c r="A144" s="14" t="s">
        <v>3</v>
      </c>
      <c r="B144" s="109" t="s">
        <v>6</v>
      </c>
      <c r="C144" s="181">
        <v>42</v>
      </c>
      <c r="D144" s="178" t="str">
        <f>[1]ARA!B44</f>
        <v>LOIRE</v>
      </c>
      <c r="E144" s="179" t="str">
        <f>[1]ARA!C44</f>
        <v>MABRUT</v>
      </c>
      <c r="F144" s="179" t="str">
        <f>[1]ARA!D44</f>
        <v>Pierre</v>
      </c>
      <c r="G144" s="179" t="str">
        <f>[1]ARA!E44</f>
        <v>responsable pôle sport</v>
      </c>
      <c r="H144" s="179" t="str">
        <f>[1]ARA!F44</f>
        <v>pierre.mabrut@loire.gouv.fr</v>
      </c>
      <c r="I144" s="180" t="str">
        <f>[1]ARA!G44</f>
        <v>04 77 49 63 82</v>
      </c>
    </row>
    <row r="145" spans="1:9" ht="18">
      <c r="A145" s="24" t="s">
        <v>3</v>
      </c>
      <c r="B145" s="120" t="s">
        <v>6</v>
      </c>
      <c r="C145" s="182">
        <v>42</v>
      </c>
      <c r="D145" s="170" t="str">
        <f>[1]ARA!B45</f>
        <v>LOIRE</v>
      </c>
      <c r="E145" s="171" t="str">
        <f>[1]ARA!C45</f>
        <v>FEUTRIER</v>
      </c>
      <c r="F145" s="171" t="str">
        <f>[1]ARA!D45</f>
        <v>Blandine</v>
      </c>
      <c r="G145" s="171" t="str">
        <f>[1]ARA!E45</f>
        <v>référent part territoriale, emploi, JAN</v>
      </c>
      <c r="H145" s="172" t="str">
        <f>[1]ARA!F45</f>
        <v>blandine.feutrier@loire.gouv.fr</v>
      </c>
      <c r="I145" s="173" t="str">
        <f>[1]ARA!G45</f>
        <v>04 77 49 63 91</v>
      </c>
    </row>
    <row r="146" spans="1:9" s="13" customFormat="1" ht="17.25" thickBot="1">
      <c r="A146" s="31" t="s">
        <v>3</v>
      </c>
      <c r="B146" s="158" t="s">
        <v>6</v>
      </c>
      <c r="C146" s="183">
        <v>42</v>
      </c>
      <c r="D146" s="175" t="str">
        <f>[1]ARA!B46</f>
        <v>LOIRE</v>
      </c>
      <c r="E146" s="176" t="str">
        <f>[1]ARA!C46</f>
        <v>VALENTIN</v>
      </c>
      <c r="F146" s="176" t="str">
        <f>[1]ARA!D46</f>
        <v>Valérie</v>
      </c>
      <c r="G146" s="176" t="str">
        <f>[1]ARA!E46</f>
        <v>référent administratif CNDS</v>
      </c>
      <c r="H146" s="176" t="str">
        <f>[1]ARA!F46</f>
        <v>valerie.valentin@loire.gouv.fr</v>
      </c>
      <c r="I146" s="177" t="str">
        <f>[1]ARA!G46</f>
        <v>04 77 49 63 81</v>
      </c>
    </row>
    <row r="147" spans="1:9" s="23" customFormat="1" ht="16.5">
      <c r="A147" s="14" t="s">
        <v>3</v>
      </c>
      <c r="B147" s="109" t="s">
        <v>6</v>
      </c>
      <c r="C147" s="110">
        <v>69</v>
      </c>
      <c r="D147" s="178" t="str">
        <f>[1]ARA!B47</f>
        <v>RHONE</v>
      </c>
      <c r="E147" s="179" t="str">
        <f>[1]ARA!C47</f>
        <v>DALENS</v>
      </c>
      <c r="F147" s="179" t="str">
        <f>[1]ARA!D47</f>
        <v>Charles</v>
      </c>
      <c r="G147" s="179" t="str">
        <f>[1]ARA!E47</f>
        <v>responsable pôle sport</v>
      </c>
      <c r="H147" s="179" t="str">
        <f>[1]ARA!F47</f>
        <v>charles.dalens@rhone.gouv.fr</v>
      </c>
      <c r="I147" s="180" t="str">
        <f>[1]ARA!G47</f>
        <v>04 81 92 44 77</v>
      </c>
    </row>
    <row r="148" spans="1:9" ht="18">
      <c r="A148" s="24" t="s">
        <v>3</v>
      </c>
      <c r="B148" s="120" t="s">
        <v>6</v>
      </c>
      <c r="C148" s="187">
        <v>69</v>
      </c>
      <c r="D148" s="170" t="str">
        <f>[1]ARA!B48</f>
        <v>RHONE</v>
      </c>
      <c r="E148" s="171" t="str">
        <f>[1]ARA!C48</f>
        <v>SPRECHER</v>
      </c>
      <c r="F148" s="171" t="str">
        <f>[1]ARA!D48</f>
        <v>Bernard</v>
      </c>
      <c r="G148" s="171" t="str">
        <f>[1]ARA!E48</f>
        <v>référent part territoriale, emploi</v>
      </c>
      <c r="H148" s="172" t="str">
        <f>[1]ARA!F48</f>
        <v xml:space="preserve">bernard.sprecher@rhone.gouv.fr </v>
      </c>
      <c r="I148" s="173" t="str">
        <f>[1]ARA!G48</f>
        <v>04 81 92 45 76</v>
      </c>
    </row>
    <row r="149" spans="1:9" s="13" customFormat="1" ht="16.5">
      <c r="A149" s="31" t="s">
        <v>3</v>
      </c>
      <c r="B149" s="158" t="s">
        <v>6</v>
      </c>
      <c r="C149" s="159">
        <v>69</v>
      </c>
      <c r="D149" s="175" t="str">
        <f>[1]ARA!B49</f>
        <v>RHONE</v>
      </c>
      <c r="E149" s="176" t="str">
        <f>[1]ARA!C49</f>
        <v>FAVELIER</v>
      </c>
      <c r="F149" s="176" t="str">
        <f>[1]ARA!D49</f>
        <v>Nicolas</v>
      </c>
      <c r="G149" s="176" t="str">
        <f>[1]ARA!E49</f>
        <v>référent administratif CNDS</v>
      </c>
      <c r="H149" s="176" t="str">
        <f>[1]ARA!F49</f>
        <v>nicolas.favelier@rhone.gouv.fr</v>
      </c>
      <c r="I149" s="177" t="str">
        <f>[1]ARA!G49</f>
        <v>04 81 92 45 71</v>
      </c>
    </row>
    <row r="150" spans="1:9" s="13" customFormat="1" ht="17.25" thickBot="1">
      <c r="A150" s="31" t="s">
        <v>3</v>
      </c>
      <c r="B150" s="158" t="s">
        <v>6</v>
      </c>
      <c r="C150" s="159">
        <v>69</v>
      </c>
      <c r="D150" s="184" t="str">
        <f>[1]ARA!B50</f>
        <v>RHONE</v>
      </c>
      <c r="E150" s="185" t="str">
        <f>[1]ARA!C50</f>
        <v>DUFAUX</v>
      </c>
      <c r="F150" s="185" t="str">
        <f>[1]ARA!D50</f>
        <v>Patricia</v>
      </c>
      <c r="G150" s="185" t="str">
        <f>[1]ARA!E50</f>
        <v>référente JAN</v>
      </c>
      <c r="H150" s="185" t="str">
        <f>[1]ARA!F50</f>
        <v>patricia.daufaux@rhone.gouv.fr</v>
      </c>
      <c r="I150" s="186" t="str">
        <f>[1]ARA!G50</f>
        <v>04 81 92 44 73</v>
      </c>
    </row>
    <row r="151" spans="1:9" s="23" customFormat="1" ht="16.5">
      <c r="A151" s="14" t="s">
        <v>3</v>
      </c>
      <c r="B151" s="109" t="s">
        <v>6</v>
      </c>
      <c r="C151" s="181">
        <v>73</v>
      </c>
      <c r="D151" s="178" t="str">
        <f>[1]ARA!B51</f>
        <v>SAVOIE</v>
      </c>
      <c r="E151" s="179" t="str">
        <f>[1]ARA!C51</f>
        <v>GIRARD</v>
      </c>
      <c r="F151" s="179" t="str">
        <f>[1]ARA!D51</f>
        <v xml:space="preserve">Laurent </v>
      </c>
      <c r="G151" s="179" t="str">
        <f>[1]ARA!E51</f>
        <v>responsable pôle sport</v>
      </c>
      <c r="H151" s="179" t="str">
        <f>[1]ARA!F51</f>
        <v>laurent.girard@savoie.gouv.fr</v>
      </c>
      <c r="I151" s="180" t="str">
        <f>[1]ARA!G51</f>
        <v>04.71.05.32.30</v>
      </c>
    </row>
    <row r="152" spans="1:9" ht="18">
      <c r="A152" s="24" t="s">
        <v>3</v>
      </c>
      <c r="B152" s="120" t="s">
        <v>6</v>
      </c>
      <c r="C152" s="182">
        <v>73</v>
      </c>
      <c r="D152" s="170" t="str">
        <f>[1]ARA!B52</f>
        <v>SAVOIE</v>
      </c>
      <c r="E152" s="171">
        <f>[1]ARA!C52</f>
        <v>0</v>
      </c>
      <c r="F152" s="171">
        <f>[1]ARA!D52</f>
        <v>0</v>
      </c>
      <c r="G152" s="171">
        <f>[1]ARA!E52</f>
        <v>0</v>
      </c>
      <c r="H152" s="172">
        <f>[1]ARA!F52</f>
        <v>0</v>
      </c>
      <c r="I152" s="173">
        <f>[1]ARA!G52</f>
        <v>0</v>
      </c>
    </row>
    <row r="153" spans="1:9" s="13" customFormat="1" ht="16.5">
      <c r="A153" s="31" t="s">
        <v>3</v>
      </c>
      <c r="B153" s="158" t="s">
        <v>6</v>
      </c>
      <c r="C153" s="183">
        <v>73</v>
      </c>
      <c r="D153" s="175" t="str">
        <f>[1]ARA!B53</f>
        <v>SAVOIE</v>
      </c>
      <c r="E153" s="176" t="str">
        <f>[1]ARA!C53</f>
        <v xml:space="preserve">EXERTIER </v>
      </c>
      <c r="F153" s="176" t="str">
        <f>[1]ARA!D53</f>
        <v>Joëlle</v>
      </c>
      <c r="G153" s="176" t="str">
        <f>[1]ARA!E53</f>
        <v>référent administratif CNDS</v>
      </c>
      <c r="H153" s="176" t="str">
        <f>[1]ARA!F53</f>
        <v>joelle.exertier@savoie.gouv.fr</v>
      </c>
      <c r="I153" s="177" t="str">
        <f>[1]ARA!G53</f>
        <v>04 56 11 06 52</v>
      </c>
    </row>
    <row r="154" spans="1:9" s="13" customFormat="1" ht="17.25" thickBot="1">
      <c r="A154" s="31" t="s">
        <v>3</v>
      </c>
      <c r="B154" s="158" t="s">
        <v>6</v>
      </c>
      <c r="C154" s="183">
        <v>73</v>
      </c>
      <c r="D154" s="184" t="str">
        <f>[1]ARA!B54</f>
        <v>SAVOIE</v>
      </c>
      <c r="E154" s="185">
        <f>[1]ARA!C54</f>
        <v>0</v>
      </c>
      <c r="F154" s="185">
        <f>[1]ARA!D54</f>
        <v>0</v>
      </c>
      <c r="G154" s="185">
        <f>[1]ARA!E54</f>
        <v>0</v>
      </c>
      <c r="H154" s="185">
        <f>[1]ARA!F54</f>
        <v>0</v>
      </c>
      <c r="I154" s="186">
        <f>[1]ARA!G54</f>
        <v>0</v>
      </c>
    </row>
    <row r="155" spans="1:9" s="23" customFormat="1" ht="16.5">
      <c r="A155" s="14" t="s">
        <v>3</v>
      </c>
      <c r="B155" s="109" t="s">
        <v>6</v>
      </c>
      <c r="C155" s="165">
        <v>74</v>
      </c>
      <c r="D155" s="178" t="str">
        <f>[1]ARA!B55</f>
        <v>HAUTE SAVOIE</v>
      </c>
      <c r="E155" s="179" t="str">
        <f>[1]ARA!C55</f>
        <v>BASSET</v>
      </c>
      <c r="F155" s="179" t="str">
        <f>[1]ARA!D55</f>
        <v>Fabien</v>
      </c>
      <c r="G155" s="179" t="str">
        <f>[1]ARA!E55</f>
        <v>responsable pôle sport</v>
      </c>
      <c r="H155" s="179" t="str">
        <f>[1]ARA!F55</f>
        <v>fabien.basset@haute-savoie.gouv.fr</v>
      </c>
      <c r="I155" s="180" t="str">
        <f>[1]ARA!G55</f>
        <v>04 50 88 43 53</v>
      </c>
    </row>
    <row r="156" spans="1:9" ht="18">
      <c r="A156" s="24" t="s">
        <v>3</v>
      </c>
      <c r="B156" s="120" t="s">
        <v>6</v>
      </c>
      <c r="C156" s="169">
        <v>74</v>
      </c>
      <c r="D156" s="170" t="str">
        <f>[1]ARA!B56</f>
        <v>HAUTE SAVOIE</v>
      </c>
      <c r="E156" s="171" t="str">
        <f>[1]ARA!C56</f>
        <v>LACASA</v>
      </c>
      <c r="F156" s="171" t="str">
        <f>[1]ARA!D56</f>
        <v>Laurent</v>
      </c>
      <c r="G156" s="171" t="str">
        <f>[1]ARA!E56</f>
        <v>référent part territoriale, emploi, JAN</v>
      </c>
      <c r="H156" s="172" t="str">
        <f>[1]ARA!F56</f>
        <v>laurent.lacasa@haute-savoie.gouv.fr</v>
      </c>
      <c r="I156" s="173" t="str">
        <f>[1]ARA!G56</f>
        <v>04 50 88 48 79</v>
      </c>
    </row>
    <row r="157" spans="1:9" s="13" customFormat="1" ht="16.5">
      <c r="A157" s="31" t="s">
        <v>3</v>
      </c>
      <c r="B157" s="158" t="s">
        <v>6</v>
      </c>
      <c r="C157" s="174">
        <v>74</v>
      </c>
      <c r="D157" s="175" t="str">
        <f>[1]ARA!B57</f>
        <v>HAUTE SAVOIE</v>
      </c>
      <c r="E157" s="176" t="str">
        <f>[1]ARA!C57</f>
        <v>CASTELLA</v>
      </c>
      <c r="F157" s="176" t="str">
        <f>[1]ARA!D57</f>
        <v>Sylvaine</v>
      </c>
      <c r="G157" s="176" t="str">
        <f>[1]ARA!E57</f>
        <v>référent administratif CNDS</v>
      </c>
      <c r="H157" s="176" t="str">
        <f>[1]ARA!F57</f>
        <v>sylvaine.castella@haute-savoie.gouv.fr</v>
      </c>
      <c r="I157" s="177" t="str">
        <f>[1]ARA!G57</f>
        <v>04 50 88 41 36</v>
      </c>
    </row>
    <row r="158" spans="1:9" s="13" customFormat="1" ht="17.25" thickBot="1">
      <c r="A158" s="31" t="s">
        <v>3</v>
      </c>
      <c r="B158" s="158" t="s">
        <v>6</v>
      </c>
      <c r="C158" s="174">
        <v>74</v>
      </c>
      <c r="D158" s="188">
        <f>[1]ARA!B58</f>
        <v>0</v>
      </c>
      <c r="E158" s="189">
        <f>[1]ARA!C58</f>
        <v>0</v>
      </c>
      <c r="F158" s="189">
        <f>[1]ARA!D58</f>
        <v>0</v>
      </c>
      <c r="G158" s="189">
        <f>[1]ARA!E58</f>
        <v>0</v>
      </c>
      <c r="H158" s="189">
        <f>[1]ARA!F58</f>
        <v>0</v>
      </c>
      <c r="I158" s="190">
        <f>[1]ARA!G58</f>
        <v>0</v>
      </c>
    </row>
    <row r="159" spans="1:9" s="23" customFormat="1" ht="17.25" thickBot="1">
      <c r="A159" s="64" t="s">
        <v>1</v>
      </c>
      <c r="B159" s="109" t="s">
        <v>9</v>
      </c>
      <c r="C159" s="65"/>
      <c r="D159" s="191" t="s">
        <v>10</v>
      </c>
      <c r="E159" s="192"/>
      <c r="F159" s="192"/>
      <c r="G159" s="193"/>
      <c r="H159" s="192"/>
      <c r="I159" s="194"/>
    </row>
    <row r="160" spans="1:9" s="23" customFormat="1" ht="16.5">
      <c r="A160" s="14" t="s">
        <v>1</v>
      </c>
      <c r="B160" s="109" t="s">
        <v>9</v>
      </c>
      <c r="C160" s="15" t="s">
        <v>1</v>
      </c>
      <c r="D160" s="111" t="str">
        <f>[1]BFC!B3</f>
        <v>DR Bourgogne-Franche-Comté</v>
      </c>
      <c r="E160" s="155" t="str">
        <f>[1]BFC!C3</f>
        <v>ANDRE</v>
      </c>
      <c r="F160" s="195" t="str">
        <f>[1]BFC!D3</f>
        <v>Pascal</v>
      </c>
      <c r="G160" s="155" t="str">
        <f>[1]BFC!E3</f>
        <v>responsable pôle sport</v>
      </c>
      <c r="H160" s="196" t="str">
        <f>[1]BFC!F3</f>
        <v>pascal.andre@drjscs.gouv.fr</v>
      </c>
      <c r="I160" s="197" t="str">
        <f>[1]BFC!G3</f>
        <v>03 80 68 39 15</v>
      </c>
    </row>
    <row r="161" spans="1:9" ht="18">
      <c r="A161" s="24" t="s">
        <v>1</v>
      </c>
      <c r="B161" s="120" t="s">
        <v>9</v>
      </c>
      <c r="C161" s="25" t="s">
        <v>1</v>
      </c>
      <c r="D161" s="114" t="str">
        <f>[1]BFC!B4</f>
        <v>DR Bourgogne-Franche-Comté</v>
      </c>
      <c r="E161" s="198" t="str">
        <f>[1]BFC!C4</f>
        <v>SALAUN-BECU</v>
      </c>
      <c r="F161" s="198" t="str">
        <f>[1]BFC!D4</f>
        <v>Chloé</v>
      </c>
      <c r="G161" s="198" t="str">
        <f>[1]BFC!E4</f>
        <v>adjointe chef du pole sport</v>
      </c>
      <c r="H161" s="199" t="str">
        <f>[1]BFC!F4</f>
        <v>chloe.salaun@drjscs.gouv.fr</v>
      </c>
      <c r="I161" s="116" t="str">
        <f>[1]BFC!G4</f>
        <v>03 80 68 39 48</v>
      </c>
    </row>
    <row r="162" spans="1:9" s="23" customFormat="1" ht="16.5">
      <c r="A162" s="14" t="s">
        <v>1</v>
      </c>
      <c r="B162" s="109" t="s">
        <v>9</v>
      </c>
      <c r="C162" s="15" t="s">
        <v>1</v>
      </c>
      <c r="D162" s="114" t="str">
        <f>[1]BFC!B5</f>
        <v>DR Bourgogne-Franche-Comté</v>
      </c>
      <c r="E162" s="198" t="str">
        <f>[1]BFC!C5</f>
        <v>MAILLARD</v>
      </c>
      <c r="F162" s="200" t="str">
        <f>[1]BFC!D5</f>
        <v>Sébastien</v>
      </c>
      <c r="G162" s="198" t="str">
        <f>[1]BFC!E5</f>
        <v>référent part territoriale</v>
      </c>
      <c r="H162" s="199" t="str">
        <f>[1]BFC!F5</f>
        <v>sebastien.maillard@drjscs.gouv.fr</v>
      </c>
      <c r="I162" s="201" t="str">
        <f>[1]BFC!G5</f>
        <v>03 80 68 39 23</v>
      </c>
    </row>
    <row r="163" spans="1:9" s="23" customFormat="1" ht="17.25" thickBot="1">
      <c r="A163" s="14" t="s">
        <v>1</v>
      </c>
      <c r="B163" s="109" t="s">
        <v>9</v>
      </c>
      <c r="C163" s="15" t="s">
        <v>1</v>
      </c>
      <c r="D163" s="117" t="str">
        <f>[1]BFC!B6</f>
        <v>DR Bourgogne-Franche-Comté</v>
      </c>
      <c r="E163" s="202" t="str">
        <f>[1]BFC!C6</f>
        <v>DUBIEF</v>
      </c>
      <c r="F163" s="203" t="str">
        <f>[1]BFC!D6</f>
        <v>Aurélie</v>
      </c>
      <c r="G163" s="202" t="str">
        <f>[1]BFC!E6</f>
        <v>référent administratif CNDS</v>
      </c>
      <c r="H163" s="204" t="str">
        <f>[1]BFC!F6</f>
        <v>aurelie.dubief@drjscs.gouv.fr</v>
      </c>
      <c r="I163" s="205" t="str">
        <f>[1]BFC!G6</f>
        <v>03 80 68 39 46</v>
      </c>
    </row>
    <row r="164" spans="1:9" s="23" customFormat="1" ht="16.5">
      <c r="A164" s="14" t="s">
        <v>3</v>
      </c>
      <c r="B164" s="109" t="s">
        <v>9</v>
      </c>
      <c r="C164" s="134">
        <v>21</v>
      </c>
      <c r="D164" s="206" t="str">
        <f>[1]BFC!B7</f>
        <v>COTE D'OR</v>
      </c>
      <c r="E164" s="207">
        <f>[1]BFC!C7</f>
        <v>0</v>
      </c>
      <c r="F164" s="207">
        <f>[1]BFC!D7</f>
        <v>0</v>
      </c>
      <c r="G164" s="207" t="str">
        <f>[1]BFC!E7</f>
        <v>responsable pôle JSVA</v>
      </c>
      <c r="H164" s="208">
        <f>[1]BFC!F7</f>
        <v>0</v>
      </c>
      <c r="I164" s="209">
        <f>[1]BFC!G7</f>
        <v>0</v>
      </c>
    </row>
    <row r="165" spans="1:9" ht="18">
      <c r="A165" s="24" t="s">
        <v>3</v>
      </c>
      <c r="B165" s="120" t="s">
        <v>9</v>
      </c>
      <c r="C165" s="133">
        <v>21</v>
      </c>
      <c r="D165" s="210" t="str">
        <f>[1]BFC!B8</f>
        <v>COTE D'OR</v>
      </c>
      <c r="E165" s="84" t="str">
        <f>[1]BFC!C8</f>
        <v>OUDOT</v>
      </c>
      <c r="F165" s="84" t="str">
        <f>[1]BFC!D8</f>
        <v>Emmanuelle</v>
      </c>
      <c r="G165" s="84" t="str">
        <f>[1]BFC!E8</f>
        <v xml:space="preserve">référent part territoriale </v>
      </c>
      <c r="H165" s="211" t="str">
        <f>[1]BFC!F8</f>
        <v>emmanuelle.oudot@cote-dor.gouv.fr</v>
      </c>
      <c r="I165" s="212" t="str">
        <f>[1]BFC!G8</f>
        <v xml:space="preserve">03 80 68 31 08 </v>
      </c>
    </row>
    <row r="166" spans="1:9" s="23" customFormat="1" ht="16.5">
      <c r="A166" s="14" t="s">
        <v>3</v>
      </c>
      <c r="B166" s="109" t="s">
        <v>9</v>
      </c>
      <c r="C166" s="134">
        <v>21</v>
      </c>
      <c r="D166" s="210" t="str">
        <f>[1]BFC!B9</f>
        <v>COTE D'OR</v>
      </c>
      <c r="E166" s="213" t="str">
        <f>[1]BFC!C9</f>
        <v>MAILLARD</v>
      </c>
      <c r="F166" s="213" t="str">
        <f>[1]BFC!D9</f>
        <v>Sébastien</v>
      </c>
      <c r="G166" s="213" t="str">
        <f>[1]BFC!E9</f>
        <v>référent emploi</v>
      </c>
      <c r="H166" s="211" t="str">
        <f>[1]BFC!F9</f>
        <v>sebastien.maillard@drjscs.gouv.fr</v>
      </c>
      <c r="I166" s="214" t="str">
        <f>[1]BFC!G9</f>
        <v>03 80 68 39 23</v>
      </c>
    </row>
    <row r="167" spans="1:9" s="23" customFormat="1" ht="17.25" thickBot="1">
      <c r="A167" s="14" t="s">
        <v>3</v>
      </c>
      <c r="B167" s="109" t="s">
        <v>9</v>
      </c>
      <c r="C167" s="134">
        <v>21</v>
      </c>
      <c r="D167" s="215" t="str">
        <f>[1]BFC!B10</f>
        <v>COTE D'OR</v>
      </c>
      <c r="E167" s="216" t="str">
        <f>[1]BFC!C10</f>
        <v>LANGEREUX</v>
      </c>
      <c r="F167" s="216" t="str">
        <f>[1]BFC!D10</f>
        <v>Brigitte</v>
      </c>
      <c r="G167" s="216" t="str">
        <f>[1]BFC!E10</f>
        <v>référent administratif CNDS</v>
      </c>
      <c r="H167" s="217" t="str">
        <f>[1]BFC!F10</f>
        <v>brigitte.langereux@cote-dor.gouv.fr</v>
      </c>
      <c r="I167" s="218" t="str">
        <f>[1]BFC!G10</f>
        <v>03 80 68 31 14</v>
      </c>
    </row>
    <row r="168" spans="1:9" s="23" customFormat="1" ht="16.5">
      <c r="A168" s="14" t="s">
        <v>3</v>
      </c>
      <c r="B168" s="109" t="s">
        <v>9</v>
      </c>
      <c r="C168" s="165">
        <v>58</v>
      </c>
      <c r="D168" s="219" t="str">
        <f>[1]BFC!B11</f>
        <v>NIEVRE</v>
      </c>
      <c r="E168" s="81" t="str">
        <f>[1]BFC!C11</f>
        <v>VASSEUR</v>
      </c>
      <c r="F168" s="81" t="str">
        <f>[1]BFC!D11</f>
        <v>Faustine</v>
      </c>
      <c r="G168" s="81" t="str">
        <f>[1]BFC!E11</f>
        <v>responsable pôle sport</v>
      </c>
      <c r="H168" s="220" t="str">
        <f>[1]BFC!F11</f>
        <v>faustine.vasseur@nievre.gouv.fr</v>
      </c>
      <c r="I168" s="221" t="str">
        <f>[1]BFC!G11</f>
        <v>03 58 07 20 24</v>
      </c>
    </row>
    <row r="169" spans="1:9" ht="18">
      <c r="A169" s="24" t="s">
        <v>3</v>
      </c>
      <c r="B169" s="120" t="s">
        <v>9</v>
      </c>
      <c r="C169" s="169">
        <v>58</v>
      </c>
      <c r="D169" s="222" t="str">
        <f>[1]BFC!B12</f>
        <v>NIEVRE</v>
      </c>
      <c r="E169" s="223" t="str">
        <f>[1]BFC!C12</f>
        <v>FEVRE</v>
      </c>
      <c r="F169" s="223" t="str">
        <f>[1]BFC!D12</f>
        <v>Ingrid</v>
      </c>
      <c r="G169" s="223" t="str">
        <f>[1]BFC!E12</f>
        <v>référent part territoriale</v>
      </c>
      <c r="H169" s="223" t="str">
        <f>[1]BFC!F12</f>
        <v>ingrid.fevre@nievre.gouv.fr</v>
      </c>
      <c r="I169" s="212" t="str">
        <f>[1]BFC!G12</f>
        <v>03 58 07 20 26</v>
      </c>
    </row>
    <row r="170" spans="1:9" s="23" customFormat="1" ht="16.5">
      <c r="A170" s="14" t="s">
        <v>3</v>
      </c>
      <c r="B170" s="109" t="s">
        <v>9</v>
      </c>
      <c r="C170" s="165">
        <v>58</v>
      </c>
      <c r="D170" s="210" t="str">
        <f>[1]BFC!B13</f>
        <v>NIEVRE</v>
      </c>
      <c r="E170" s="213">
        <f>[1]BFC!C13</f>
        <v>0</v>
      </c>
      <c r="F170" s="213">
        <f>[1]BFC!D13</f>
        <v>0</v>
      </c>
      <c r="G170" s="213" t="str">
        <f>[1]BFC!E13</f>
        <v>référent administratif CNDS</v>
      </c>
      <c r="H170" s="211">
        <f>[1]BFC!F13</f>
        <v>0</v>
      </c>
      <c r="I170" s="214">
        <f>[1]BFC!G13</f>
        <v>0</v>
      </c>
    </row>
    <row r="171" spans="1:9" s="23" customFormat="1" ht="17.25" thickBot="1">
      <c r="A171" s="14" t="s">
        <v>3</v>
      </c>
      <c r="B171" s="109" t="s">
        <v>9</v>
      </c>
      <c r="C171" s="165">
        <v>58</v>
      </c>
      <c r="D171" s="224" t="str">
        <f>[1]BFC!B14</f>
        <v>NIEVRE</v>
      </c>
      <c r="E171" s="225" t="str">
        <f>[1]BFC!C14</f>
        <v>FEVRE</v>
      </c>
      <c r="F171" s="225" t="str">
        <f>[1]BFC!D14</f>
        <v>Ingrid</v>
      </c>
      <c r="G171" s="225" t="str">
        <f>[1]BFC!E14</f>
        <v>référent emploi</v>
      </c>
      <c r="H171" s="226" t="str">
        <f>[1]BFC!F14</f>
        <v>ingrid.fevre@nievre.gouv.fr</v>
      </c>
      <c r="I171" s="227" t="str">
        <f>[1]BFC!G14</f>
        <v>03 58 07 20 26</v>
      </c>
    </row>
    <row r="172" spans="1:9" s="23" customFormat="1" ht="16.5">
      <c r="A172" s="14" t="s">
        <v>3</v>
      </c>
      <c r="B172" s="109" t="s">
        <v>9</v>
      </c>
      <c r="C172" s="134">
        <v>71</v>
      </c>
      <c r="D172" s="206" t="str">
        <f>[1]BFC!B15</f>
        <v>SAONE ET LOIRE</v>
      </c>
      <c r="E172" s="207" t="str">
        <f>[1]BFC!C15</f>
        <v>LAFFONT</v>
      </c>
      <c r="F172" s="207" t="str">
        <f>[1]BFC!D15</f>
        <v>Yves</v>
      </c>
      <c r="G172" s="207" t="str">
        <f>[1]BFC!E15</f>
        <v>responsable pôle sport</v>
      </c>
      <c r="H172" s="208" t="str">
        <f>[1]BFC!F15</f>
        <v>yves.laffont@saone-et-loire.gouv.fr</v>
      </c>
      <c r="I172" s="209" t="str">
        <f>[1]BFC!G15</f>
        <v>03 58 79 32 41</v>
      </c>
    </row>
    <row r="173" spans="1:9" ht="18">
      <c r="A173" s="24" t="s">
        <v>3</v>
      </c>
      <c r="B173" s="120" t="s">
        <v>9</v>
      </c>
      <c r="C173" s="133">
        <v>71</v>
      </c>
      <c r="D173" s="210" t="str">
        <f>[1]BFC!B16</f>
        <v>SAONE ET LOIRE</v>
      </c>
      <c r="E173" s="84" t="str">
        <f>[1]BFC!C16</f>
        <v>MEYER</v>
      </c>
      <c r="F173" s="84" t="str">
        <f>[1]BFC!D16</f>
        <v>Yan</v>
      </c>
      <c r="G173" s="84" t="str">
        <f>[1]BFC!E16</f>
        <v>référent part territoriale</v>
      </c>
      <c r="H173" s="211" t="str">
        <f>[1]BFC!F16</f>
        <v>yan.meyer@saone-et-loire.gouv.fr</v>
      </c>
      <c r="I173" s="212" t="str">
        <f>[1]BFC!G16</f>
        <v>03 58 79 32 49</v>
      </c>
    </row>
    <row r="174" spans="1:9" s="23" customFormat="1" ht="16.5">
      <c r="A174" s="14" t="s">
        <v>3</v>
      </c>
      <c r="B174" s="109" t="s">
        <v>9</v>
      </c>
      <c r="C174" s="134">
        <v>71</v>
      </c>
      <c r="D174" s="210" t="str">
        <f>[1]BFC!B17</f>
        <v>SAONE ET LOIRE</v>
      </c>
      <c r="E174" s="213" t="str">
        <f>[1]BFC!C17</f>
        <v>MATHIEU</v>
      </c>
      <c r="F174" s="213" t="str">
        <f>[1]BFC!D17</f>
        <v>jean Pierre</v>
      </c>
      <c r="G174" s="213" t="str">
        <f>[1]BFC!E17</f>
        <v>référent administratif CNDS</v>
      </c>
      <c r="H174" s="211" t="str">
        <f>[1]BFC!F17</f>
        <v>jean-pierre.mathieu@saone-et-loire.gouv.fr</v>
      </c>
      <c r="I174" s="214" t="str">
        <f>[1]BFC!G17</f>
        <v>03 58 79 32 53</v>
      </c>
    </row>
    <row r="175" spans="1:9" s="23" customFormat="1" ht="17.25" thickBot="1">
      <c r="A175" s="14" t="s">
        <v>3</v>
      </c>
      <c r="B175" s="109" t="s">
        <v>9</v>
      </c>
      <c r="C175" s="134">
        <v>71</v>
      </c>
      <c r="D175" s="215" t="str">
        <f>[1]BFC!B18</f>
        <v>SAONE ET LOIRE</v>
      </c>
      <c r="E175" s="216" t="str">
        <f>[1]BFC!C18</f>
        <v>DELACOUR</v>
      </c>
      <c r="F175" s="216" t="str">
        <f>[1]BFC!D18</f>
        <v>Hervé</v>
      </c>
      <c r="G175" s="216" t="str">
        <f>[1]BFC!E18</f>
        <v>référent emploi</v>
      </c>
      <c r="H175" s="217" t="str">
        <f>[1]BFC!F18</f>
        <v>herve.delacour@saone-et-loire.gouv.fr</v>
      </c>
      <c r="I175" s="218" t="str">
        <f>[1]BFC!G18</f>
        <v>03 58 79 32 48</v>
      </c>
    </row>
    <row r="176" spans="1:9" s="23" customFormat="1" ht="16.5">
      <c r="A176" s="14" t="s">
        <v>3</v>
      </c>
      <c r="B176" s="109" t="s">
        <v>9</v>
      </c>
      <c r="C176" s="125">
        <v>89</v>
      </c>
      <c r="D176" s="219" t="str">
        <f>[1]BFC!B19</f>
        <v>YONNE</v>
      </c>
      <c r="E176" s="81" t="str">
        <f>[1]BFC!C19</f>
        <v>LAGARDE</v>
      </c>
      <c r="F176" s="81" t="str">
        <f>[1]BFC!D19</f>
        <v>Pascal</v>
      </c>
      <c r="G176" s="81" t="str">
        <f>[1]BFC!E19</f>
        <v>responsable pôle sport</v>
      </c>
      <c r="H176" s="220" t="str">
        <f>[1]BFC!F19</f>
        <v>pascal.lagarde@drjscs.gouv.fr</v>
      </c>
      <c r="I176" s="221" t="str">
        <f>[1]BFC!G19</f>
        <v>03 80 72 69 09</v>
      </c>
    </row>
    <row r="177" spans="1:9" ht="18">
      <c r="A177" s="24" t="s">
        <v>3</v>
      </c>
      <c r="B177" s="120" t="s">
        <v>9</v>
      </c>
      <c r="C177" s="121">
        <v>89</v>
      </c>
      <c r="D177" s="210" t="str">
        <f>[1]BFC!B20</f>
        <v>YONNE</v>
      </c>
      <c r="E177" s="84" t="str">
        <f>[1]BFC!C20</f>
        <v>PINTENO</v>
      </c>
      <c r="F177" s="84" t="str">
        <f>[1]BFC!D20</f>
        <v>Corinne</v>
      </c>
      <c r="G177" s="84" t="str">
        <f>[1]BFC!E20</f>
        <v>référent part territoriale</v>
      </c>
      <c r="H177" s="211" t="str">
        <f>[1]BFC!F20</f>
        <v>corinne.pinteno@yonne.gouv.fr</v>
      </c>
      <c r="I177" s="212" t="str">
        <f>[1]BFC!G20</f>
        <v>03 86 72 69 73</v>
      </c>
    </row>
    <row r="178" spans="1:9" s="23" customFormat="1" ht="16.5">
      <c r="A178" s="14" t="s">
        <v>3</v>
      </c>
      <c r="B178" s="109" t="s">
        <v>9</v>
      </c>
      <c r="C178" s="125">
        <v>89</v>
      </c>
      <c r="D178" s="210" t="str">
        <f>[1]BFC!B21</f>
        <v>YONNE</v>
      </c>
      <c r="E178" s="213">
        <f>[1]BFC!C21</f>
        <v>0</v>
      </c>
      <c r="F178" s="213">
        <f>[1]BFC!D21</f>
        <v>0</v>
      </c>
      <c r="G178" s="213" t="str">
        <f>[1]BFC!E21</f>
        <v>référent administratif CNDS</v>
      </c>
      <c r="H178" s="211">
        <f>[1]BFC!F21</f>
        <v>0</v>
      </c>
      <c r="I178" s="214">
        <f>[1]BFC!G21</f>
        <v>0</v>
      </c>
    </row>
    <row r="179" spans="1:9" s="23" customFormat="1" ht="17.25" thickBot="1">
      <c r="A179" s="14" t="s">
        <v>3</v>
      </c>
      <c r="B179" s="109" t="s">
        <v>9</v>
      </c>
      <c r="C179" s="125">
        <v>89</v>
      </c>
      <c r="D179" s="215" t="str">
        <f>[1]BFC!B22</f>
        <v>YONNE</v>
      </c>
      <c r="E179" s="216" t="str">
        <f>[1]BFC!C22</f>
        <v>PINTENO</v>
      </c>
      <c r="F179" s="216" t="str">
        <f>[1]BFC!D22</f>
        <v>Corinne</v>
      </c>
      <c r="G179" s="216" t="str">
        <f>[1]BFC!E22</f>
        <v>référent emploi</v>
      </c>
      <c r="H179" s="217" t="str">
        <f>[1]BFC!F22</f>
        <v>corinne.pinteno@yonne.gouv.fr</v>
      </c>
      <c r="I179" s="218" t="str">
        <f>[1]BFC!G22</f>
        <v>03 86 72 69 73</v>
      </c>
    </row>
    <row r="180" spans="1:9" s="23" customFormat="1" ht="16.5">
      <c r="A180" s="14" t="s">
        <v>3</v>
      </c>
      <c r="B180" s="109" t="s">
        <v>9</v>
      </c>
      <c r="C180" s="134">
        <v>25</v>
      </c>
      <c r="D180" s="219" t="str">
        <f>[1]BFC!B23</f>
        <v>DOUBS</v>
      </c>
      <c r="E180" s="81" t="str">
        <f>[1]BFC!C23</f>
        <v>CABLEY</v>
      </c>
      <c r="F180" s="81" t="str">
        <f>[1]BFC!D23</f>
        <v>stéphane</v>
      </c>
      <c r="G180" s="81" t="str">
        <f>[1]BFC!E23</f>
        <v>responsable pôle sport</v>
      </c>
      <c r="H180" s="220" t="str">
        <f>[1]BFC!F23</f>
        <v>stephane.cabley@doubs.fr</v>
      </c>
      <c r="I180" s="221" t="str">
        <f>[1]BFC!G23</f>
        <v>03 63 18 50 67</v>
      </c>
    </row>
    <row r="181" spans="1:9" ht="18">
      <c r="A181" s="24" t="s">
        <v>3</v>
      </c>
      <c r="B181" s="120" t="s">
        <v>9</v>
      </c>
      <c r="C181" s="133">
        <v>25</v>
      </c>
      <c r="D181" s="210" t="str">
        <f>[1]BFC!B24</f>
        <v>DOUBS</v>
      </c>
      <c r="E181" s="84" t="str">
        <f>[1]BFC!C24</f>
        <v>MONROLIN</v>
      </c>
      <c r="F181" s="84" t="str">
        <f>[1]BFC!D24</f>
        <v>Laurent</v>
      </c>
      <c r="G181" s="84" t="str">
        <f>[1]BFC!E24</f>
        <v>référent part territoriale</v>
      </c>
      <c r="H181" s="211" t="str">
        <f>[1]BFC!F24</f>
        <v xml:space="preserve">laurent.monrolin@doubs.gouv.fr </v>
      </c>
      <c r="I181" s="212" t="str">
        <f>[1]BFC!G24</f>
        <v>03 63 18 50 58</v>
      </c>
    </row>
    <row r="182" spans="1:9" s="23" customFormat="1" ht="16.5">
      <c r="A182" s="14" t="s">
        <v>3</v>
      </c>
      <c r="B182" s="109" t="s">
        <v>9</v>
      </c>
      <c r="C182" s="134">
        <v>25</v>
      </c>
      <c r="D182" s="210" t="str">
        <f>[1]BFC!B25</f>
        <v>DOUBS</v>
      </c>
      <c r="E182" s="213" t="str">
        <f>[1]BFC!C25</f>
        <v xml:space="preserve">SALOMON </v>
      </c>
      <c r="F182" s="213" t="str">
        <f>[1]BFC!D25</f>
        <v>Annie</v>
      </c>
      <c r="G182" s="213" t="str">
        <f>[1]BFC!E25</f>
        <v>référent administratif CNDS</v>
      </c>
      <c r="H182" s="211" t="str">
        <f>[1]BFC!F25</f>
        <v>annie.salomon@doubs.gouv.fr</v>
      </c>
      <c r="I182" s="214" t="str">
        <f>[1]BFC!G25</f>
        <v>03 63 18 50 72</v>
      </c>
    </row>
    <row r="183" spans="1:9" s="23" customFormat="1" ht="17.25" thickBot="1">
      <c r="A183" s="14" t="s">
        <v>3</v>
      </c>
      <c r="B183" s="109" t="s">
        <v>9</v>
      </c>
      <c r="C183" s="134">
        <v>25</v>
      </c>
      <c r="D183" s="215" t="str">
        <f>[1]BFC!B26</f>
        <v>DOUBS</v>
      </c>
      <c r="E183" s="216" t="str">
        <f>[1]BFC!C26</f>
        <v>MONROLIN</v>
      </c>
      <c r="F183" s="216" t="str">
        <f>[1]BFC!D26</f>
        <v>Laurent</v>
      </c>
      <c r="G183" s="216" t="str">
        <f>[1]BFC!E26</f>
        <v>référent emploi</v>
      </c>
      <c r="H183" s="217" t="str">
        <f>[1]BFC!F26</f>
        <v xml:space="preserve">laurent.monrolin@doubs.gouv.fr </v>
      </c>
      <c r="I183" s="218" t="str">
        <f>[1]BFC!G26</f>
        <v>03 63 18 50 58</v>
      </c>
    </row>
    <row r="184" spans="1:9" s="23" customFormat="1" ht="16.5">
      <c r="A184" s="14" t="s">
        <v>3</v>
      </c>
      <c r="B184" s="109" t="s">
        <v>9</v>
      </c>
      <c r="C184" s="125">
        <v>39</v>
      </c>
      <c r="D184" s="219" t="str">
        <f>[1]BFC!B27</f>
        <v>JURA</v>
      </c>
      <c r="E184" s="81" t="str">
        <f>[1]BFC!C27</f>
        <v>LANGEOIS</v>
      </c>
      <c r="F184" s="81" t="str">
        <f>[1]BFC!D27</f>
        <v>Cécile</v>
      </c>
      <c r="G184" s="81" t="str">
        <f>[1]BFC!E27</f>
        <v>responsable pôle sport</v>
      </c>
      <c r="H184" s="220" t="str">
        <f>[1]BFC!F27</f>
        <v>cecile.langeois@jura.gouv.fr</v>
      </c>
      <c r="I184" s="221" t="str">
        <f>[1]BFC!G27</f>
        <v>03 63 55 8330</v>
      </c>
    </row>
    <row r="185" spans="1:9" ht="18">
      <c r="A185" s="24" t="s">
        <v>3</v>
      </c>
      <c r="B185" s="120" t="s">
        <v>9</v>
      </c>
      <c r="C185" s="121">
        <v>39</v>
      </c>
      <c r="D185" s="210" t="str">
        <f>[1]BFC!B28</f>
        <v>JURA</v>
      </c>
      <c r="E185" s="84" t="str">
        <f>[1]BFC!C28</f>
        <v>EBEL</v>
      </c>
      <c r="F185" s="84" t="str">
        <f>[1]BFC!D28</f>
        <v>patrick</v>
      </c>
      <c r="G185" s="84" t="str">
        <f>[1]BFC!E28</f>
        <v>référent part territoriale</v>
      </c>
      <c r="H185" s="211" t="str">
        <f>[1]BFC!F28</f>
        <v>patrick.ebel@jura.gouv.fr</v>
      </c>
      <c r="I185" s="212" t="str">
        <f>[1]BFC!G28</f>
        <v>03 63 55 83 42</v>
      </c>
    </row>
    <row r="186" spans="1:9" s="23" customFormat="1" ht="16.5">
      <c r="A186" s="14" t="s">
        <v>3</v>
      </c>
      <c r="B186" s="109" t="s">
        <v>9</v>
      </c>
      <c r="C186" s="125">
        <v>39</v>
      </c>
      <c r="D186" s="210" t="str">
        <f>[1]BFC!B29</f>
        <v>JURA</v>
      </c>
      <c r="E186" s="213" t="str">
        <f>[1]BFC!C29</f>
        <v>PONSARD</v>
      </c>
      <c r="F186" s="213" t="str">
        <f>[1]BFC!D29</f>
        <v>Maud</v>
      </c>
      <c r="G186" s="213" t="str">
        <f>[1]BFC!E29</f>
        <v>référent administratif CNDS</v>
      </c>
      <c r="H186" s="211" t="str">
        <f>[1]BFC!F29</f>
        <v xml:space="preserve">maud.wafflart@jura.gouv.fr </v>
      </c>
      <c r="I186" s="214" t="str">
        <f>[1]BFC!G29</f>
        <v>03 63 55 83 32</v>
      </c>
    </row>
    <row r="187" spans="1:9" s="23" customFormat="1" ht="17.25" thickBot="1">
      <c r="A187" s="14" t="s">
        <v>3</v>
      </c>
      <c r="B187" s="109" t="s">
        <v>9</v>
      </c>
      <c r="C187" s="125">
        <v>39</v>
      </c>
      <c r="D187" s="215" t="str">
        <f>[1]BFC!B30</f>
        <v>JURA</v>
      </c>
      <c r="E187" s="216" t="str">
        <f>[1]BFC!C30</f>
        <v>EBEL</v>
      </c>
      <c r="F187" s="216" t="str">
        <f>[1]BFC!D30</f>
        <v>patrick</v>
      </c>
      <c r="G187" s="216" t="str">
        <f>[1]BFC!E30</f>
        <v>référent emploi</v>
      </c>
      <c r="H187" s="217" t="str">
        <f>[1]BFC!F30</f>
        <v>patrick.ebel@jura.gouv.fr</v>
      </c>
      <c r="I187" s="218" t="str">
        <f>[1]BFC!G30</f>
        <v>03 63 55 83 42</v>
      </c>
    </row>
    <row r="188" spans="1:9" s="23" customFormat="1" ht="16.5">
      <c r="A188" s="14" t="s">
        <v>3</v>
      </c>
      <c r="B188" s="109" t="s">
        <v>9</v>
      </c>
      <c r="C188" s="125">
        <v>70</v>
      </c>
      <c r="D188" s="219" t="str">
        <f>[1]BFC!B31</f>
        <v>HAUTE SAONE</v>
      </c>
      <c r="E188" s="81" t="str">
        <f>[1]BFC!C31</f>
        <v>SCHNOEBELEN</v>
      </c>
      <c r="F188" s="81" t="str">
        <f>[1]BFC!D31</f>
        <v>Jérôme</v>
      </c>
      <c r="G188" s="81" t="str">
        <f>[1]BFC!E31</f>
        <v>responsable pôle sport</v>
      </c>
      <c r="H188" s="220" t="str">
        <f>[1]BFC!F31</f>
        <v xml:space="preserve">jerome.schnoebelen@haute-saone.gouv.fr </v>
      </c>
      <c r="I188" s="221" t="str">
        <f>[1]BFC!G31</f>
        <v>03 84 96 17 94</v>
      </c>
    </row>
    <row r="189" spans="1:9" ht="18">
      <c r="A189" s="24" t="s">
        <v>3</v>
      </c>
      <c r="B189" s="120" t="s">
        <v>9</v>
      </c>
      <c r="C189" s="121">
        <v>70</v>
      </c>
      <c r="D189" s="210" t="str">
        <f>[1]BFC!B32</f>
        <v>HAUTE SAONE</v>
      </c>
      <c r="E189" s="84" t="str">
        <f>[1]BFC!C32</f>
        <v>DAVAL</v>
      </c>
      <c r="F189" s="84" t="str">
        <f>[1]BFC!D32</f>
        <v xml:space="preserve">Sébastien </v>
      </c>
      <c r="G189" s="84" t="str">
        <f>[1]BFC!E32</f>
        <v>référent part territoriale</v>
      </c>
      <c r="H189" s="211" t="str">
        <f>[1]BFC!F32</f>
        <v>sebastien.daval@haute-saone.gouv.fr</v>
      </c>
      <c r="I189" s="212" t="str">
        <f>[1]BFC!G32</f>
        <v>03 84 96 17 21</v>
      </c>
    </row>
    <row r="190" spans="1:9" s="23" customFormat="1" ht="16.5">
      <c r="A190" s="14" t="s">
        <v>3</v>
      </c>
      <c r="B190" s="109" t="s">
        <v>9</v>
      </c>
      <c r="C190" s="125">
        <v>70</v>
      </c>
      <c r="D190" s="210" t="str">
        <f>[1]BFC!B33</f>
        <v>HAUTE SAONE</v>
      </c>
      <c r="E190" s="213" t="str">
        <f>[1]BFC!C33</f>
        <v>MENIGOZ</v>
      </c>
      <c r="F190" s="213" t="str">
        <f>[1]BFC!D33</f>
        <v>Sylvie</v>
      </c>
      <c r="G190" s="213" t="str">
        <f>[1]BFC!E33</f>
        <v>référent administratif CNDS</v>
      </c>
      <c r="H190" s="211" t="str">
        <f>[1]BFC!F33</f>
        <v>sylvie.menigoz@haute-saone.gouv.fr</v>
      </c>
      <c r="I190" s="214" t="str">
        <f>[1]BFC!G33</f>
        <v>03 84 96 17 20</v>
      </c>
    </row>
    <row r="191" spans="1:9" s="23" customFormat="1" ht="17.25" thickBot="1">
      <c r="A191" s="14" t="s">
        <v>3</v>
      </c>
      <c r="B191" s="109" t="s">
        <v>9</v>
      </c>
      <c r="C191" s="125">
        <v>70</v>
      </c>
      <c r="D191" s="224" t="str">
        <f>[1]BFC!B34</f>
        <v>HAUTE SAONE</v>
      </c>
      <c r="E191" s="225" t="str">
        <f>[1]BFC!C34</f>
        <v>DAVAL</v>
      </c>
      <c r="F191" s="225" t="str">
        <f>[1]BFC!D34</f>
        <v xml:space="preserve">Sébastien </v>
      </c>
      <c r="G191" s="225" t="str">
        <f>[1]BFC!E34</f>
        <v>référent emploi</v>
      </c>
      <c r="H191" s="226" t="str">
        <f>[1]BFC!F34</f>
        <v>sebastien.daval@haute-saone.gouv.fr</v>
      </c>
      <c r="I191" s="227" t="str">
        <f>[1]BFC!G34</f>
        <v>03 84 96 17 21</v>
      </c>
    </row>
    <row r="192" spans="1:9" s="23" customFormat="1" ht="17.25" thickBot="1">
      <c r="A192" s="228" t="s">
        <v>3</v>
      </c>
      <c r="B192" s="229" t="s">
        <v>9</v>
      </c>
      <c r="C192" s="230">
        <v>90</v>
      </c>
      <c r="D192" s="219" t="str">
        <f>[1]BFC!B35</f>
        <v>TERRITOIRE DE BELFORT</v>
      </c>
      <c r="E192" s="81" t="str">
        <f>[1]BFC!C35</f>
        <v xml:space="preserve"> MEOZZI</v>
      </c>
      <c r="F192" s="81" t="str">
        <f>[1]BFC!D35</f>
        <v>Jea-Christophe</v>
      </c>
      <c r="G192" s="81" t="str">
        <f>[1]BFC!E35</f>
        <v>responsable pôle sport</v>
      </c>
      <c r="H192" s="220" t="str">
        <f>[1]BFC!F35</f>
        <v>jean-christophe.meozzi@territoire-de-belfort.gouv.fr</v>
      </c>
      <c r="I192" s="221" t="str">
        <f>[1]BFC!G35</f>
        <v>03 84 21 98 69</v>
      </c>
    </row>
    <row r="193" spans="1:9" ht="18.75" thickBot="1">
      <c r="A193" s="231" t="s">
        <v>3</v>
      </c>
      <c r="B193" s="120" t="s">
        <v>9</v>
      </c>
      <c r="C193" s="232">
        <v>90</v>
      </c>
      <c r="D193" s="210" t="str">
        <f>[1]BFC!B36</f>
        <v>TERRITOIRE DE BELFORT</v>
      </c>
      <c r="E193" s="84" t="str">
        <f>[1]BFC!C36</f>
        <v>MELODRAMMA</v>
      </c>
      <c r="F193" s="84" t="str">
        <f>[1]BFC!D36</f>
        <v>Jonas</v>
      </c>
      <c r="G193" s="84" t="str">
        <f>[1]BFC!E36</f>
        <v>référent part territoriale</v>
      </c>
      <c r="H193" s="211" t="str">
        <f>[1]BFC!F36</f>
        <v xml:space="preserve">jonas.melodramma@territoire-de-belfort.gouv.fr </v>
      </c>
      <c r="I193" s="212" t="str">
        <f>[1]BFC!G36</f>
        <v>03 84 21 98 62</v>
      </c>
    </row>
    <row r="194" spans="1:9" s="23" customFormat="1" ht="17.25" thickBot="1">
      <c r="A194" s="233" t="s">
        <v>3</v>
      </c>
      <c r="B194" s="109" t="s">
        <v>9</v>
      </c>
      <c r="C194" s="230">
        <v>90</v>
      </c>
      <c r="D194" s="210" t="str">
        <f>[1]BFC!B37</f>
        <v>TERRITOIRE DE BELFORT</v>
      </c>
      <c r="E194" s="213" t="str">
        <f>[1]BFC!C37</f>
        <v>BARBEAUT</v>
      </c>
      <c r="F194" s="213" t="str">
        <f>[1]BFC!D37</f>
        <v>Nadine</v>
      </c>
      <c r="G194" s="213" t="str">
        <f>[1]BFC!E37</f>
        <v>référent administratif CNDS</v>
      </c>
      <c r="H194" s="211" t="str">
        <f>[1]BFC!F37</f>
        <v xml:space="preserve">nadine.barbeaut@territoire-de-belfort.gouv.fr </v>
      </c>
      <c r="I194" s="214" t="str">
        <f>[1]BFC!G37</f>
        <v>03 84 58 87 04</v>
      </c>
    </row>
    <row r="195" spans="1:9" s="23" customFormat="1" ht="17.25" thickBot="1">
      <c r="A195" s="233" t="s">
        <v>3</v>
      </c>
      <c r="B195" s="109" t="s">
        <v>9</v>
      </c>
      <c r="C195" s="230">
        <v>90</v>
      </c>
      <c r="D195" s="224" t="str">
        <f>[1]BFC!B38</f>
        <v>TERRITOIRE DE BELFORT</v>
      </c>
      <c r="E195" s="225" t="str">
        <f>[1]BFC!C38</f>
        <v>MELODRAMMA</v>
      </c>
      <c r="F195" s="225" t="str">
        <f>[1]BFC!D38</f>
        <v>Jonas</v>
      </c>
      <c r="G195" s="225" t="str">
        <f>[1]BFC!E38</f>
        <v>référent emploi</v>
      </c>
      <c r="H195" s="226" t="str">
        <f>[1]BFC!F38</f>
        <v xml:space="preserve">jonas.melodramma@territoire-de-belfort.gouv.fr </v>
      </c>
      <c r="I195" s="227" t="str">
        <f>[1]BFC!G38</f>
        <v>03 84 21 98 62</v>
      </c>
    </row>
    <row r="196" spans="1:9" s="23" customFormat="1" ht="13.5" thickBot="1">
      <c r="A196" s="234" t="s">
        <v>1</v>
      </c>
      <c r="B196" s="235" t="s">
        <v>11</v>
      </c>
      <c r="C196" s="236"/>
      <c r="D196" s="151" t="s">
        <v>12</v>
      </c>
      <c r="E196" s="152"/>
      <c r="F196" s="152"/>
      <c r="G196" s="153"/>
      <c r="H196" s="152"/>
      <c r="I196" s="154"/>
    </row>
    <row r="197" spans="1:9" ht="18">
      <c r="A197" s="237" t="s">
        <v>1</v>
      </c>
      <c r="B197" s="120" t="s">
        <v>11</v>
      </c>
      <c r="C197" s="238" t="s">
        <v>1</v>
      </c>
      <c r="D197" s="239" t="str">
        <f>[1]BRE!B4</f>
        <v>DR Bretagne</v>
      </c>
      <c r="E197" s="240" t="str">
        <f>[1]BRE!C4</f>
        <v>WATTERLOT</v>
      </c>
      <c r="F197" s="240" t="str">
        <f>[1]BRE!D4</f>
        <v>Thierry</v>
      </c>
      <c r="G197" s="241" t="str">
        <f>[1]BRE!E4</f>
        <v>référent part territoriale</v>
      </c>
      <c r="H197" s="242" t="str">
        <f>[1]BRE!F4</f>
        <v>thierry.watterlot@jscs.gouv.fr</v>
      </c>
      <c r="I197" s="243" t="str">
        <f>[1]BRE!G4</f>
        <v>02 23 48 24 91</v>
      </c>
    </row>
    <row r="198" spans="1:9" s="23" customFormat="1" ht="12.75">
      <c r="A198" s="244" t="s">
        <v>1</v>
      </c>
      <c r="B198" s="109" t="s">
        <v>11</v>
      </c>
      <c r="C198" s="245" t="s">
        <v>1</v>
      </c>
      <c r="D198" s="246" t="str">
        <f>[1]BRE!B3</f>
        <v>DR Bretagne</v>
      </c>
      <c r="E198" s="247" t="str">
        <f>[1]BRE!C3</f>
        <v>FOUREL</v>
      </c>
      <c r="F198" s="247" t="str">
        <f>[1]BRE!D3</f>
        <v>PATRICE</v>
      </c>
      <c r="G198" s="248" t="str">
        <f>[1]BRE!E3</f>
        <v>responsable pôle sport</v>
      </c>
      <c r="H198" s="248" t="str">
        <f>[1]BRE!F3</f>
        <v>patrice.fourel@jscs.gouv.fr</v>
      </c>
      <c r="I198" s="249" t="str">
        <f>[1]BRE!G3</f>
        <v>02 23 48 24 21</v>
      </c>
    </row>
    <row r="199" spans="1:9" s="13" customFormat="1" ht="12.75">
      <c r="A199" s="250" t="s">
        <v>1</v>
      </c>
      <c r="B199" s="158" t="s">
        <v>11</v>
      </c>
      <c r="C199" s="251" t="s">
        <v>1</v>
      </c>
      <c r="D199" s="252" t="str">
        <f>[1]BRE!B5</f>
        <v>DR Bretagne</v>
      </c>
      <c r="E199" s="253" t="str">
        <f>[1]BRE!C5</f>
        <v>WATTERLOT</v>
      </c>
      <c r="F199" s="253" t="str">
        <f>[1]BRE!D5</f>
        <v>Thierry</v>
      </c>
      <c r="G199" s="254" t="str">
        <f>[1]BRE!E5</f>
        <v>référent emploi</v>
      </c>
      <c r="H199" s="254" t="str">
        <f>[1]BRE!F5</f>
        <v>thierry.watterlot@jscs.gouv.fr</v>
      </c>
      <c r="I199" s="255" t="str">
        <f>[1]BRE!G5</f>
        <v>02 23 48 24 91</v>
      </c>
    </row>
    <row r="200" spans="1:9" s="13" customFormat="1" ht="13.5" thickBot="1">
      <c r="A200" s="250" t="s">
        <v>1</v>
      </c>
      <c r="B200" s="158" t="s">
        <v>11</v>
      </c>
      <c r="C200" s="251" t="s">
        <v>1</v>
      </c>
      <c r="D200" s="256" t="str">
        <f>[1]BRE!B6</f>
        <v>DR Bretagne</v>
      </c>
      <c r="E200" s="257" t="str">
        <f>[1]BRE!C6</f>
        <v>ABRAHAM</v>
      </c>
      <c r="F200" s="257" t="str">
        <f>[1]BRE!D6</f>
        <v>Sarah</v>
      </c>
      <c r="G200" s="258" t="str">
        <f>[1]BRE!E6</f>
        <v>référent administratif CNDS</v>
      </c>
      <c r="H200" s="258" t="str">
        <f>[1]BRE!F6</f>
        <v>sarah.abraham@jscs.gouv.fr</v>
      </c>
      <c r="I200" s="259" t="str">
        <f>[1]BRE!G6</f>
        <v>02 23 48 24 25</v>
      </c>
    </row>
    <row r="201" spans="1:9" s="23" customFormat="1" ht="12.75">
      <c r="A201" s="244" t="s">
        <v>3</v>
      </c>
      <c r="B201" s="235" t="s">
        <v>11</v>
      </c>
      <c r="C201" s="260">
        <v>22</v>
      </c>
      <c r="D201" s="261" t="str">
        <f>[1]BRE!B7</f>
        <v>COTES D'ARMOR</v>
      </c>
      <c r="E201" s="262" t="str">
        <f>[1]BRE!C7</f>
        <v>LE BELLEC</v>
      </c>
      <c r="F201" s="262" t="str">
        <f>[1]BRE!D7</f>
        <v>Marianne</v>
      </c>
      <c r="G201" s="262" t="str">
        <f>[1]BRE!E7</f>
        <v>responsable pôle sport</v>
      </c>
      <c r="H201" s="262" t="str">
        <f>[1]BRE!F7</f>
        <v>marianne.lebellec@cotes-darmor.gouv.fr</v>
      </c>
      <c r="I201" s="263" t="str">
        <f>[1]BRE!G7</f>
        <v>02 96 62 83 74</v>
      </c>
    </row>
    <row r="202" spans="1:9" ht="18">
      <c r="A202" s="237" t="s">
        <v>3</v>
      </c>
      <c r="B202" s="264" t="s">
        <v>11</v>
      </c>
      <c r="C202" s="265">
        <v>22</v>
      </c>
      <c r="D202" s="266" t="str">
        <f>[1]BRE!B8</f>
        <v>COTES D'ARMOR</v>
      </c>
      <c r="E202" s="267" t="str">
        <f>[1]BRE!C8</f>
        <v>BENTZ</v>
      </c>
      <c r="F202" s="267" t="str">
        <f>[1]BRE!D8</f>
        <v>Marie-Laurence</v>
      </c>
      <c r="G202" s="267" t="str">
        <f>[1]BRE!E8</f>
        <v>référent part territoriale</v>
      </c>
      <c r="H202" s="268" t="str">
        <f>[1]BRE!F8</f>
        <v>marie-laurence.bentz@cotes-darmor.gouv.fr</v>
      </c>
      <c r="I202" s="269" t="str">
        <f>[1]BRE!G8</f>
        <v>02 96 62 83 48</v>
      </c>
    </row>
    <row r="203" spans="1:9" s="13" customFormat="1" ht="12.75">
      <c r="A203" s="250" t="s">
        <v>3</v>
      </c>
      <c r="B203" s="270" t="s">
        <v>11</v>
      </c>
      <c r="C203" s="271">
        <v>22</v>
      </c>
      <c r="D203" s="272" t="str">
        <f>[1]BRE!B9</f>
        <v>COTES D'ARMOR</v>
      </c>
      <c r="E203" s="273" t="str">
        <f>[1]BRE!C9</f>
        <v>BENTZ</v>
      </c>
      <c r="F203" s="273" t="str">
        <f>[1]BRE!D9</f>
        <v>Marie-Laurence</v>
      </c>
      <c r="G203" s="273" t="str">
        <f>[1]BRE!E9</f>
        <v>référent administratif CNDS</v>
      </c>
      <c r="H203" s="273" t="str">
        <f>[1]BRE!F9</f>
        <v>marie-laurence.bentz@cotes-darmor.gouv.fr</v>
      </c>
      <c r="I203" s="274" t="str">
        <f>[1]BRE!G9</f>
        <v>02 96 62 83 48</v>
      </c>
    </row>
    <row r="204" spans="1:9" s="13" customFormat="1" ht="13.5" thickBot="1">
      <c r="A204" s="250" t="s">
        <v>3</v>
      </c>
      <c r="B204" s="270" t="s">
        <v>11</v>
      </c>
      <c r="C204" s="271">
        <v>22</v>
      </c>
      <c r="D204" s="275" t="str">
        <f>[1]BRE!B10</f>
        <v>COTES D'ARMOR</v>
      </c>
      <c r="E204" s="276" t="str">
        <f>[1]BRE!C10</f>
        <v>BENTZ</v>
      </c>
      <c r="F204" s="276" t="str">
        <f>[1]BRE!D10</f>
        <v>Marie-Laurence</v>
      </c>
      <c r="G204" s="276" t="str">
        <f>[1]BRE!E10</f>
        <v>référent emploi</v>
      </c>
      <c r="H204" s="276" t="str">
        <f>[1]BRE!F10</f>
        <v>marie-laurence.bentz@cotes-darmor.gouv.fr</v>
      </c>
      <c r="I204" s="277" t="str">
        <f>[1]BRE!G10</f>
        <v>02 96 62 83 48</v>
      </c>
    </row>
    <row r="205" spans="1:9" s="23" customFormat="1" ht="12.75">
      <c r="A205" s="244" t="s">
        <v>3</v>
      </c>
      <c r="B205" s="235" t="s">
        <v>11</v>
      </c>
      <c r="C205" s="260">
        <v>29</v>
      </c>
      <c r="D205" s="261" t="str">
        <f>[1]BRE!B11</f>
        <v>FINISTERE</v>
      </c>
      <c r="E205" s="261" t="str">
        <f>[1]BRE!C11</f>
        <v>LE GOFF</v>
      </c>
      <c r="F205" s="261" t="str">
        <f>[1]BRE!D11</f>
        <v>Frédéric</v>
      </c>
      <c r="G205" s="262" t="str">
        <f>[1]BRE!E11</f>
        <v>responsable pôle sport</v>
      </c>
      <c r="H205" s="262" t="str">
        <f>[1]BRE!F11</f>
        <v>frederic.le-goff@finistere.gouv.fr</v>
      </c>
      <c r="I205" s="263" t="str">
        <f>[1]BRE!G11</f>
        <v>02 98 64 99 22</v>
      </c>
    </row>
    <row r="206" spans="1:9" ht="18">
      <c r="A206" s="237" t="s">
        <v>3</v>
      </c>
      <c r="B206" s="264" t="s">
        <v>11</v>
      </c>
      <c r="C206" s="265">
        <v>29</v>
      </c>
      <c r="D206" s="266" t="str">
        <f>[1]BRE!B12</f>
        <v>FINISTERE</v>
      </c>
      <c r="E206" s="267" t="str">
        <f>[1]BRE!C12</f>
        <v>RIOU</v>
      </c>
      <c r="F206" s="267" t="str">
        <f>[1]BRE!D12</f>
        <v>Patrick</v>
      </c>
      <c r="G206" s="267" t="str">
        <f>[1]BRE!E12</f>
        <v>référent part territoriale</v>
      </c>
      <c r="H206" s="268" t="str">
        <f>[1]BRE!F12</f>
        <v>patrick.riou@finistere.gouv.fr</v>
      </c>
      <c r="I206" s="269" t="str">
        <f>[1]BRE!G12</f>
        <v>02 98 64 62 31</v>
      </c>
    </row>
    <row r="207" spans="1:9" s="13" customFormat="1" ht="12.75">
      <c r="A207" s="250" t="s">
        <v>3</v>
      </c>
      <c r="B207" s="270" t="s">
        <v>11</v>
      </c>
      <c r="C207" s="271">
        <v>29</v>
      </c>
      <c r="D207" s="272" t="str">
        <f>[1]BRE!B13</f>
        <v>FINISTERE</v>
      </c>
      <c r="E207" s="273" t="str">
        <f>[1]BRE!C13</f>
        <v>LE MARTET</v>
      </c>
      <c r="F207" s="273" t="str">
        <f>[1]BRE!D13</f>
        <v>Jérôme</v>
      </c>
      <c r="G207" s="273" t="str">
        <f>[1]BRE!E13</f>
        <v>référent administratif CNDS</v>
      </c>
      <c r="H207" s="273" t="str">
        <f>[1]BRE!F13</f>
        <v>thierry.mouden@finistere.gouv.fr</v>
      </c>
      <c r="I207" s="274" t="str">
        <f>[1]BRE!G13</f>
        <v>02 98 64 99 16</v>
      </c>
    </row>
    <row r="208" spans="1:9" s="13" customFormat="1" ht="13.5" thickBot="1">
      <c r="A208" s="250" t="s">
        <v>3</v>
      </c>
      <c r="B208" s="270" t="s">
        <v>11</v>
      </c>
      <c r="C208" s="271">
        <v>29</v>
      </c>
      <c r="D208" s="275" t="str">
        <f>[1]BRE!B14</f>
        <v>FINISTERE</v>
      </c>
      <c r="E208" s="276" t="str">
        <f>[1]BRE!C14</f>
        <v>RIOU</v>
      </c>
      <c r="F208" s="276" t="str">
        <f>[1]BRE!D14</f>
        <v>Patrick</v>
      </c>
      <c r="G208" s="276" t="str">
        <f>[1]BRE!E14</f>
        <v>référent emploi</v>
      </c>
      <c r="H208" s="276" t="str">
        <f>[1]BRE!F14</f>
        <v>patrick.riou@finistere.gouv.fr</v>
      </c>
      <c r="I208" s="277" t="str">
        <f>[1]BRE!G14</f>
        <v>02 98 64 62 31</v>
      </c>
    </row>
    <row r="209" spans="1:9" s="23" customFormat="1" ht="12.75">
      <c r="A209" s="244" t="s">
        <v>3</v>
      </c>
      <c r="B209" s="109" t="s">
        <v>11</v>
      </c>
      <c r="C209" s="278">
        <v>35</v>
      </c>
      <c r="D209" s="261" t="str">
        <f>[1]BRE!B15</f>
        <v>ILLE ET VILAINE</v>
      </c>
      <c r="E209" s="262" t="str">
        <f>[1]BRE!C15</f>
        <v>MONNIN</v>
      </c>
      <c r="F209" s="262" t="str">
        <f>[1]BRE!D15</f>
        <v>Maïlys</v>
      </c>
      <c r="G209" s="262" t="str">
        <f>[1]BRE!E15</f>
        <v>responsable pôle sport</v>
      </c>
      <c r="H209" s="262" t="str">
        <f>[1]BRE!F15</f>
        <v>mailys.monnin@ille-et-vilaine.gouv.fr</v>
      </c>
      <c r="I209" s="263" t="str">
        <f>[1]BRE!G15</f>
        <v>02 99 28 26 49</v>
      </c>
    </row>
    <row r="210" spans="1:9" ht="18">
      <c r="A210" s="237" t="s">
        <v>3</v>
      </c>
      <c r="B210" s="120" t="s">
        <v>11</v>
      </c>
      <c r="C210" s="279">
        <v>35</v>
      </c>
      <c r="D210" s="266" t="str">
        <f>[1]BRE!B16</f>
        <v>ILLE ET VILAINE</v>
      </c>
      <c r="E210" s="267" t="str">
        <f>[1]BRE!C16</f>
        <v>ORHAN</v>
      </c>
      <c r="F210" s="267" t="str">
        <f>[1]BRE!D16</f>
        <v>Gael</v>
      </c>
      <c r="G210" s="267" t="str">
        <f>[1]BRE!E16</f>
        <v>référent part territoriale</v>
      </c>
      <c r="H210" s="268" t="str">
        <f>[1]BRE!F16</f>
        <v>gael.orhan@ille-et-vilaine.gouv.fr</v>
      </c>
      <c r="I210" s="269" t="str">
        <f>[1]BRE!G16</f>
        <v>02 99 28 36 31</v>
      </c>
    </row>
    <row r="211" spans="1:9" s="13" customFormat="1" ht="12.75">
      <c r="A211" s="250" t="s">
        <v>3</v>
      </c>
      <c r="B211" s="158" t="s">
        <v>11</v>
      </c>
      <c r="C211" s="280">
        <v>35</v>
      </c>
      <c r="D211" s="272" t="str">
        <f>[1]BRE!B17</f>
        <v>ILLE ET VILAINE</v>
      </c>
      <c r="E211" s="273" t="str">
        <f>[1]BRE!C17</f>
        <v>ORHAN</v>
      </c>
      <c r="F211" s="273" t="str">
        <f>[1]BRE!D17</f>
        <v>Gael</v>
      </c>
      <c r="G211" s="273" t="str">
        <f>[1]BRE!E17</f>
        <v>référent administratif CNDS</v>
      </c>
      <c r="H211" s="273" t="str">
        <f>[1]BRE!F17</f>
        <v>gael.orhan@ille-et-vilaine.gouv.fr</v>
      </c>
      <c r="I211" s="274" t="str">
        <f>[1]BRE!G17</f>
        <v>02 99 28 36 31</v>
      </c>
    </row>
    <row r="212" spans="1:9" s="13" customFormat="1" ht="13.5" thickBot="1">
      <c r="A212" s="250" t="s">
        <v>3</v>
      </c>
      <c r="B212" s="158" t="s">
        <v>11</v>
      </c>
      <c r="C212" s="280">
        <v>35</v>
      </c>
      <c r="D212" s="281" t="str">
        <f>[1]BRE!B18</f>
        <v>ILLE ET VILAINE</v>
      </c>
      <c r="E212" s="282" t="str">
        <f>[1]BRE!C18</f>
        <v>BUET</v>
      </c>
      <c r="F212" s="282" t="str">
        <f>[1]BRE!D18</f>
        <v>Didier</v>
      </c>
      <c r="G212" s="282" t="str">
        <f>[1]BRE!E18</f>
        <v>référent emploi</v>
      </c>
      <c r="H212" s="282" t="str">
        <f>[1]BRE!F18</f>
        <v>didier.buet@ille-et-vilaine.gouv.fr</v>
      </c>
      <c r="I212" s="283" t="str">
        <f>[1]BRE!G18</f>
        <v>02 99  28 36 26</v>
      </c>
    </row>
    <row r="213" spans="1:9" s="23" customFormat="1" ht="12.75">
      <c r="A213" s="244" t="s">
        <v>3</v>
      </c>
      <c r="B213" s="235" t="s">
        <v>11</v>
      </c>
      <c r="C213" s="284">
        <v>56</v>
      </c>
      <c r="D213" s="261" t="str">
        <f>[1]BRE!B19</f>
        <v>MORBIHAN</v>
      </c>
      <c r="E213" s="262" t="str">
        <f>[1]BRE!C11</f>
        <v>LE GOFF</v>
      </c>
      <c r="F213" s="262" t="str">
        <f>[1]BRE!D11</f>
        <v>Frédéric</v>
      </c>
      <c r="G213" s="262" t="str">
        <f>[1]BRE!E19</f>
        <v>responsable pôle sport</v>
      </c>
      <c r="H213" s="262" t="str">
        <f>[1]BRE!F19</f>
        <v>veronique.forlivesi@morbihan.gouv.fr</v>
      </c>
      <c r="I213" s="263" t="str">
        <f>[1]BRE!G19</f>
        <v>02 56 63 71 30</v>
      </c>
    </row>
    <row r="214" spans="1:9" ht="18">
      <c r="A214" s="237" t="s">
        <v>3</v>
      </c>
      <c r="B214" s="264" t="s">
        <v>11</v>
      </c>
      <c r="C214" s="265">
        <v>56</v>
      </c>
      <c r="D214" s="266" t="str">
        <f>[1]BRE!B20</f>
        <v>MORBIHAN</v>
      </c>
      <c r="E214" s="267" t="str">
        <f>[1]BRE!C20</f>
        <v>PONSOT</v>
      </c>
      <c r="F214" s="267" t="str">
        <f>[1]BRE!D20</f>
        <v xml:space="preserve">Pierre Alexis </v>
      </c>
      <c r="G214" s="267" t="str">
        <f>[1]BRE!E20</f>
        <v>référent part territoriale</v>
      </c>
      <c r="H214" s="268" t="str">
        <f>[1]BRE!F20</f>
        <v>pierre-alexis.ponsot@morbihan.gouv.fr</v>
      </c>
      <c r="I214" s="269" t="str">
        <f>[1]BRE!G20</f>
        <v>02 56 63 71 56</v>
      </c>
    </row>
    <row r="215" spans="1:9" s="13" customFormat="1" ht="12.75">
      <c r="A215" s="250" t="s">
        <v>3</v>
      </c>
      <c r="B215" s="270" t="s">
        <v>11</v>
      </c>
      <c r="C215" s="285">
        <v>56</v>
      </c>
      <c r="D215" s="272" t="str">
        <f>[1]BRE!B21</f>
        <v>MORBIHAN</v>
      </c>
      <c r="E215" s="273" t="str">
        <f>[1]BRE!C21</f>
        <v>PONSOT</v>
      </c>
      <c r="F215" s="273" t="str">
        <f>[1]BRE!D21</f>
        <v xml:space="preserve">Pierre Alexis </v>
      </c>
      <c r="G215" s="273" t="str">
        <f>[1]BRE!E21</f>
        <v>référente administratif CNDS</v>
      </c>
      <c r="H215" s="273" t="str">
        <f>[1]BRE!F21</f>
        <v>pierre-alexis.ponsot@morbihan.gouv.fr</v>
      </c>
      <c r="I215" s="274" t="str">
        <f>[1]BRE!G21</f>
        <v>02 56 63 71 56</v>
      </c>
    </row>
    <row r="216" spans="1:9" s="13" customFormat="1" ht="13.5" thickBot="1">
      <c r="A216" s="250" t="s">
        <v>3</v>
      </c>
      <c r="B216" s="270" t="s">
        <v>11</v>
      </c>
      <c r="C216" s="271">
        <v>56</v>
      </c>
      <c r="D216" s="275" t="str">
        <f>[1]BRE!B22</f>
        <v>MORBIHAN</v>
      </c>
      <c r="E216" s="276" t="str">
        <f>[1]BRE!C22</f>
        <v>BOLLIER</v>
      </c>
      <c r="F216" s="276" t="str">
        <f>[1]BRE!D22</f>
        <v>Nathalie</v>
      </c>
      <c r="G216" s="276" t="str">
        <f>[1]BRE!E22</f>
        <v>référente emploi</v>
      </c>
      <c r="H216" s="276" t="str">
        <f>[1]BRE!F22</f>
        <v>nathalie.bollier@morbihan.gouv.fr</v>
      </c>
      <c r="I216" s="277" t="str">
        <f>[1]BRE!G22</f>
        <v>02 56 63 71 33</v>
      </c>
    </row>
    <row r="217" spans="1:9" s="13" customFormat="1" ht="16.5">
      <c r="A217" s="7" t="s">
        <v>1</v>
      </c>
      <c r="B217" s="270" t="s">
        <v>13</v>
      </c>
      <c r="C217" s="286"/>
      <c r="D217" s="287" t="str">
        <f>[1]CVL!B2</f>
        <v>CENTRE-VAL DE LOIRE LOIRET</v>
      </c>
      <c r="E217" s="288"/>
      <c r="F217" s="288"/>
      <c r="G217" s="288"/>
      <c r="H217" s="288"/>
      <c r="I217" s="289"/>
    </row>
    <row r="218" spans="1:9" s="23" customFormat="1" ht="18">
      <c r="A218" s="14" t="s">
        <v>1</v>
      </c>
      <c r="B218" s="235" t="s">
        <v>13</v>
      </c>
      <c r="C218" s="110" t="s">
        <v>1</v>
      </c>
      <c r="D218" s="290" t="str">
        <f>[1]CVL!B3</f>
        <v>Centre-Val de Loire,
 Loiret</v>
      </c>
      <c r="E218" s="291" t="str">
        <f>[1]CVL!C3</f>
        <v>VILLAIN</v>
      </c>
      <c r="F218" s="291" t="str">
        <f>[1]CVL!D3</f>
        <v>Daniel</v>
      </c>
      <c r="G218" s="291" t="str">
        <f>[1]CVL!E3</f>
        <v>Responsable pôle sport</v>
      </c>
      <c r="H218" s="291" t="str">
        <f>[1]CVL!F3</f>
        <v>daniel.villain@jscs.gouv.fr</v>
      </c>
      <c r="I218" s="292" t="str">
        <f>[1]CVL!G3</f>
        <v>02 38 77 49 29</v>
      </c>
    </row>
    <row r="219" spans="1:9" ht="18">
      <c r="A219" s="24" t="s">
        <v>1</v>
      </c>
      <c r="B219" s="264" t="s">
        <v>13</v>
      </c>
      <c r="C219" s="187" t="s">
        <v>1</v>
      </c>
      <c r="D219" s="290" t="str">
        <f>[1]CVL!B4</f>
        <v>Centre-Val de Loire,
 Loiret</v>
      </c>
      <c r="E219" s="291" t="str">
        <f>[1]CVL!C4</f>
        <v xml:space="preserve"> BOTHEROYD</v>
      </c>
      <c r="F219" s="291" t="str">
        <f>[1]CVL!D4</f>
        <v>Andrew</v>
      </c>
      <c r="G219" s="291" t="str">
        <f>[1]CVL!E4</f>
        <v>référent part territoriale</v>
      </c>
      <c r="H219" s="293" t="str">
        <f>[1]CVL!F4</f>
        <v>andrew.botheroyd@jscs.gouv.fr</v>
      </c>
      <c r="I219" s="292" t="str">
        <f>[1]CVL!G4</f>
        <v>02 38 77 49 11</v>
      </c>
    </row>
    <row r="220" spans="1:9" s="13" customFormat="1" ht="18">
      <c r="A220" s="31" t="s">
        <v>1</v>
      </c>
      <c r="B220" s="270" t="s">
        <v>13</v>
      </c>
      <c r="C220" s="159" t="s">
        <v>1</v>
      </c>
      <c r="D220" s="294" t="str">
        <f>[1]CVL!B5</f>
        <v>Centre-Val de Loire,
 Loiret</v>
      </c>
      <c r="E220" s="35" t="str">
        <f>[1]CVL!C5</f>
        <v>GRENIER</v>
      </c>
      <c r="F220" s="35" t="str">
        <f>[1]CVL!D5</f>
        <v>Gildas</v>
      </c>
      <c r="G220" s="35" t="str">
        <f>[1]CVL!E5</f>
        <v>référent emploi</v>
      </c>
      <c r="H220" s="35" t="str">
        <f>[1]CVL!F5</f>
        <v>gildas.grenier@jscs.gouv.fr</v>
      </c>
      <c r="I220" s="295" t="str">
        <f>[1]CVL!G5</f>
        <v>02 38 77 49 53</v>
      </c>
    </row>
    <row r="221" spans="1:9" s="13" customFormat="1" ht="18.75" thickBot="1">
      <c r="A221" s="31" t="s">
        <v>1</v>
      </c>
      <c r="B221" s="270" t="s">
        <v>13</v>
      </c>
      <c r="C221" s="159" t="s">
        <v>1</v>
      </c>
      <c r="D221" s="296" t="str">
        <f>[1]CVL!B6</f>
        <v>Centre-Val de Loire,
 Loiret</v>
      </c>
      <c r="E221" s="297" t="str">
        <f>[1]CVL!C6</f>
        <v>FORGET</v>
      </c>
      <c r="F221" s="297" t="str">
        <f>[1]CVL!D6</f>
        <v>Franck</v>
      </c>
      <c r="G221" s="297" t="str">
        <f>[1]CVL!E6</f>
        <v>référent administratif CNDS</v>
      </c>
      <c r="H221" s="297" t="str">
        <f>[1]CVL!F6</f>
        <v>franck.forget@jscs.gouv.fr</v>
      </c>
      <c r="I221" s="298" t="str">
        <f>[1]CVL!G6</f>
        <v>02 38 77 49 27</v>
      </c>
    </row>
    <row r="222" spans="1:9" s="23" customFormat="1" ht="16.5">
      <c r="A222" s="14" t="s">
        <v>3</v>
      </c>
      <c r="B222" s="235" t="s">
        <v>13</v>
      </c>
      <c r="C222" s="125">
        <v>18</v>
      </c>
      <c r="D222" s="299" t="str">
        <f>[1]CVL!B7</f>
        <v>CHER</v>
      </c>
      <c r="E222" s="300" t="str">
        <f>[1]CVL!C7</f>
        <v>FRERY</v>
      </c>
      <c r="F222" s="300" t="str">
        <f>[1]CVL!D7</f>
        <v>Philippe</v>
      </c>
      <c r="G222" s="300" t="str">
        <f>[1]CVL!E7</f>
        <v>Chef pôle sport</v>
      </c>
      <c r="H222" s="300" t="str">
        <f>[1]CVL!F7</f>
        <v>philippe.frery@cher.gouv.fr</v>
      </c>
      <c r="I222" s="301" t="str">
        <f>[1]CVL!G7</f>
        <v>02 36 78 37 46</v>
      </c>
    </row>
    <row r="223" spans="1:9" ht="18">
      <c r="A223" s="24" t="s">
        <v>3</v>
      </c>
      <c r="B223" s="264" t="s">
        <v>13</v>
      </c>
      <c r="C223" s="121">
        <v>18</v>
      </c>
      <c r="D223" s="302" t="str">
        <f>[1]CVL!B8</f>
        <v>CHER</v>
      </c>
      <c r="E223" s="303" t="str">
        <f>[1]CVL!C8</f>
        <v>JAIGU</v>
      </c>
      <c r="F223" s="303" t="str">
        <f>[1]CVL!D8</f>
        <v>Bertrand</v>
      </c>
      <c r="G223" s="303" t="str">
        <f>[1]CVL!E8</f>
        <v>référent part territoriale</v>
      </c>
      <c r="H223" s="304" t="str">
        <f>[1]CVL!F8</f>
        <v>bertrand.jaigu@cher.gouv.fr</v>
      </c>
      <c r="I223" s="305" t="str">
        <f>[1]CVL!G8</f>
        <v>02 36 78 37 47</v>
      </c>
    </row>
    <row r="224" spans="1:9" s="13" customFormat="1" ht="16.5">
      <c r="A224" s="31" t="s">
        <v>3</v>
      </c>
      <c r="B224" s="270" t="s">
        <v>13</v>
      </c>
      <c r="C224" s="306">
        <v>18</v>
      </c>
      <c r="D224" s="307" t="str">
        <f>[1]CVL!B9</f>
        <v>CHER</v>
      </c>
      <c r="E224" s="308" t="str">
        <f>[1]CVL!C9</f>
        <v xml:space="preserve">AUFFRET </v>
      </c>
      <c r="F224" s="308" t="str">
        <f>[1]CVL!D9</f>
        <v xml:space="preserve">Julie </v>
      </c>
      <c r="G224" s="308" t="str">
        <f>[1]CVL!E9</f>
        <v>référente administrative CNDS</v>
      </c>
      <c r="H224" s="308" t="str">
        <f>[1]CVL!F9</f>
        <v>julie.auffret@cher.gouv.fr</v>
      </c>
      <c r="I224" s="309" t="str">
        <f>[1]CVL!G9</f>
        <v>02 36 78 37 49</v>
      </c>
    </row>
    <row r="225" spans="1:9" s="13" customFormat="1" ht="17.25" thickBot="1">
      <c r="A225" s="31" t="s">
        <v>3</v>
      </c>
      <c r="B225" s="270" t="s">
        <v>13</v>
      </c>
      <c r="C225" s="306">
        <v>18</v>
      </c>
      <c r="D225" s="310" t="str">
        <f>[1]CVL!B10</f>
        <v>CHER</v>
      </c>
      <c r="E225" s="311" t="str">
        <f>[1]CVL!C10</f>
        <v>LIENASSON</v>
      </c>
      <c r="F225" s="311" t="str">
        <f>[1]CVL!D10</f>
        <v>Dominique</v>
      </c>
      <c r="G225" s="311" t="str">
        <f>[1]CVL!E10</f>
        <v>référent emploi</v>
      </c>
      <c r="H225" s="311" t="str">
        <f>[1]CVL!F10</f>
        <v>dominique.lienasson@cher.gouv.fr</v>
      </c>
      <c r="I225" s="312" t="str">
        <f>[1]CVL!G10</f>
        <v>02 36 78 37 51</v>
      </c>
    </row>
    <row r="226" spans="1:9" ht="18">
      <c r="A226" s="24" t="s">
        <v>3</v>
      </c>
      <c r="B226" s="264" t="s">
        <v>13</v>
      </c>
      <c r="C226" s="133">
        <v>28</v>
      </c>
      <c r="D226" s="299" t="str">
        <f>[1]CVL!B11</f>
        <v>EURE ET LOIR</v>
      </c>
      <c r="E226" s="313" t="str">
        <f>[1]CVL!C11</f>
        <v>FIADJOÉ</v>
      </c>
      <c r="F226" s="313" t="str">
        <f>[1]CVL!D11</f>
        <v>William</v>
      </c>
      <c r="G226" s="313" t="str">
        <f>[1]CVL!E11</f>
        <v>Chef pôle sport</v>
      </c>
      <c r="H226" s="300" t="str">
        <f>[1]CVL!F11</f>
        <v>william.fiadjoe@eure-et-loir.gouv.fr</v>
      </c>
      <c r="I226" s="314" t="str">
        <f>[1]CVL!G11</f>
        <v>02 37 20 51 55</v>
      </c>
    </row>
    <row r="227" spans="1:9" s="13" customFormat="1" ht="16.5">
      <c r="A227" s="31" t="s">
        <v>3</v>
      </c>
      <c r="B227" s="270" t="s">
        <v>13</v>
      </c>
      <c r="C227" s="315">
        <v>28</v>
      </c>
      <c r="D227" s="307" t="str">
        <f>[1]CVL!B12</f>
        <v>EURE ET LOIR</v>
      </c>
      <c r="E227" s="308" t="str">
        <f>[1]CVL!C12</f>
        <v>BOUREAUD</v>
      </c>
      <c r="F227" s="308" t="str">
        <f>[1]CVL!D12</f>
        <v>Alain</v>
      </c>
      <c r="G227" s="308" t="str">
        <f>[1]CVL!E12</f>
        <v>référent emploi/part territoriale</v>
      </c>
      <c r="H227" s="308" t="str">
        <f>[1]CVL!F12</f>
        <v>alain.boureaud@eure-et-loir.gouv.fr</v>
      </c>
      <c r="I227" s="309" t="str">
        <f>[1]CVL!G12</f>
        <v>02 37 20 51 06</v>
      </c>
    </row>
    <row r="228" spans="1:9" s="23" customFormat="1" ht="16.5">
      <c r="A228" s="14" t="s">
        <v>3</v>
      </c>
      <c r="B228" s="235" t="s">
        <v>13</v>
      </c>
      <c r="C228" s="134">
        <v>29</v>
      </c>
      <c r="D228" s="302" t="str">
        <f>[1]CVL!B13</f>
        <v>EURE ET LOIR</v>
      </c>
      <c r="E228" s="304" t="str">
        <f>[1]CVL!C13</f>
        <v>BEAUR</v>
      </c>
      <c r="F228" s="304" t="str">
        <f>[1]CVL!D13</f>
        <v>Stéphanie</v>
      </c>
      <c r="G228" s="304" t="str">
        <f>[1]CVL!E13</f>
        <v>référente emploi</v>
      </c>
      <c r="H228" s="304" t="str">
        <f>[1]CVL!F13</f>
        <v>stephanie.beaur@eure-et-loir.gouv.fr</v>
      </c>
      <c r="I228" s="316" t="str">
        <f>[1]CVL!G13</f>
        <v>02 37 20 51 02</v>
      </c>
    </row>
    <row r="229" spans="1:9" s="13" customFormat="1" ht="17.25" thickBot="1">
      <c r="A229" s="31" t="s">
        <v>3</v>
      </c>
      <c r="B229" s="270" t="s">
        <v>13</v>
      </c>
      <c r="C229" s="315">
        <v>29</v>
      </c>
      <c r="D229" s="310" t="str">
        <f>[1]CVL!B14</f>
        <v>EURE ET LOIR</v>
      </c>
      <c r="E229" s="311" t="str">
        <f>[1]CVL!C14</f>
        <v>SORTAIS</v>
      </c>
      <c r="F229" s="311" t="str">
        <f>[1]CVL!D14</f>
        <v>Manuella</v>
      </c>
      <c r="G229" s="311" t="str">
        <f>[1]CVL!E14</f>
        <v>référente administrative CNDS</v>
      </c>
      <c r="H229" s="311" t="str">
        <f>[1]CVL!F14</f>
        <v>manuella.sortais@eure-et-loir.gouv.fr</v>
      </c>
      <c r="I229" s="312" t="str">
        <f>[1]CVL!G14</f>
        <v xml:space="preserve">02 37 20 55 06 </v>
      </c>
    </row>
    <row r="230" spans="1:9" s="23" customFormat="1" ht="18">
      <c r="A230" s="14" t="s">
        <v>3</v>
      </c>
      <c r="B230" s="235" t="s">
        <v>13</v>
      </c>
      <c r="C230" s="134">
        <v>36</v>
      </c>
      <c r="D230" s="299" t="str">
        <f>[1]CVL!B15</f>
        <v>INDRE</v>
      </c>
      <c r="E230" s="300" t="str">
        <f>[1]CVL!C15</f>
        <v>SCHMITT</v>
      </c>
      <c r="F230" s="300" t="str">
        <f>[1]CVL!D15</f>
        <v>François</v>
      </c>
      <c r="G230" s="300" t="str">
        <f>[1]CVL!E15</f>
        <v>Chef pôle sport/référent équipement</v>
      </c>
      <c r="H230" s="300" t="str">
        <f>[1]CVL!F15</f>
        <v>francois.schmitt@indre.gouv.fr</v>
      </c>
      <c r="I230" s="301" t="str">
        <f>[1]CVL!G15</f>
        <v>02 54 53 82 14</v>
      </c>
    </row>
    <row r="231" spans="1:9" ht="18">
      <c r="A231" s="24" t="s">
        <v>3</v>
      </c>
      <c r="B231" s="264" t="s">
        <v>13</v>
      </c>
      <c r="C231" s="121">
        <v>36</v>
      </c>
      <c r="D231" s="302" t="str">
        <f>[1]CVL!B16</f>
        <v>INDRE</v>
      </c>
      <c r="E231" s="303" t="str">
        <f>[1]CVL!C16</f>
        <v>GUY</v>
      </c>
      <c r="F231" s="303" t="str">
        <f>[1]CVL!D16</f>
        <v>Marie-Hélène</v>
      </c>
      <c r="G231" s="303" t="str">
        <f>[1]CVL!E16</f>
        <v>référent part territoriale/emploi</v>
      </c>
      <c r="H231" s="304" t="str">
        <f>[1]CVL!F16</f>
        <v>marie-helene.guy@indre.gouv.fr</v>
      </c>
      <c r="I231" s="305" t="str">
        <f>[1]CVL!G16</f>
        <v>02 54 53 82 03/06 80 15 07 82</v>
      </c>
    </row>
    <row r="232" spans="1:9" s="13" customFormat="1" ht="16.5">
      <c r="A232" s="31" t="s">
        <v>3</v>
      </c>
      <c r="B232" s="270" t="s">
        <v>13</v>
      </c>
      <c r="C232" s="315">
        <v>36</v>
      </c>
      <c r="D232" s="307" t="str">
        <f>[1]CVL!B17</f>
        <v>INDRE</v>
      </c>
      <c r="E232" s="308" t="str">
        <f>[1]CVL!C17</f>
        <v>DOUVILLE</v>
      </c>
      <c r="F232" s="308" t="str">
        <f>[1]CVL!D17</f>
        <v>Rozenn</v>
      </c>
      <c r="G232" s="308" t="str">
        <f>[1]CVL!E17</f>
        <v>référente administrative CNDS</v>
      </c>
      <c r="H232" s="308" t="str">
        <f>[1]CVL!F17</f>
        <v>rozenn.douville@indre.gouv.fr</v>
      </c>
      <c r="I232" s="309" t="str">
        <f>[1]CVL!G17</f>
        <v>02 54 53 82 02</v>
      </c>
    </row>
    <row r="233" spans="1:9" s="13" customFormat="1" ht="17.25" thickBot="1">
      <c r="A233" s="31" t="s">
        <v>3</v>
      </c>
      <c r="B233" s="270" t="s">
        <v>13</v>
      </c>
      <c r="C233" s="306">
        <v>36</v>
      </c>
      <c r="D233" s="310" t="e">
        <f>[1]CVL!#REF!</f>
        <v>#REF!</v>
      </c>
      <c r="E233" s="311" t="e">
        <f>[1]CVL!#REF!</f>
        <v>#REF!</v>
      </c>
      <c r="F233" s="311" t="e">
        <f>[1]CVL!#REF!</f>
        <v>#REF!</v>
      </c>
      <c r="G233" s="311" t="e">
        <f>[1]CVL!#REF!</f>
        <v>#REF!</v>
      </c>
      <c r="H233" s="311" t="e">
        <f>[1]CVL!#REF!</f>
        <v>#REF!</v>
      </c>
      <c r="I233" s="312" t="e">
        <f>[1]CVL!#REF!</f>
        <v>#REF!</v>
      </c>
    </row>
    <row r="234" spans="1:9" s="23" customFormat="1" ht="16.5">
      <c r="A234" s="14" t="s">
        <v>3</v>
      </c>
      <c r="B234" s="235" t="s">
        <v>13</v>
      </c>
      <c r="C234" s="125">
        <v>37</v>
      </c>
      <c r="D234" s="299" t="str">
        <f>[1]CVL!B18</f>
        <v>INDRE ET LOIRE</v>
      </c>
      <c r="E234" s="300" t="str">
        <f>[1]CVL!C18</f>
        <v>FRADON</v>
      </c>
      <c r="F234" s="300" t="str">
        <f>[1]CVL!D18</f>
        <v>Yann</v>
      </c>
      <c r="G234" s="300" t="str">
        <f>[1]CVL!E18</f>
        <v>Chef pôle sport</v>
      </c>
      <c r="H234" s="300" t="str">
        <f>[1]CVL!F18</f>
        <v>yann.fradon@indre-et-loire.gouv.fr</v>
      </c>
      <c r="I234" s="301" t="str">
        <f>[1]CVL!G18</f>
        <v>02 47 70 11 04</v>
      </c>
    </row>
    <row r="235" spans="1:9" ht="18">
      <c r="A235" s="24" t="s">
        <v>3</v>
      </c>
      <c r="B235" s="264" t="s">
        <v>13</v>
      </c>
      <c r="C235" s="133">
        <v>37</v>
      </c>
      <c r="D235" s="302" t="str">
        <f>[1]CVL!B19</f>
        <v>INDRE ET LOIRE</v>
      </c>
      <c r="E235" s="303" t="str">
        <f>[1]CVL!C19</f>
        <v>BAHON</v>
      </c>
      <c r="F235" s="303" t="str">
        <f>[1]CVL!D19</f>
        <v>André</v>
      </c>
      <c r="G235" s="303" t="str">
        <f>[1]CVL!E19</f>
        <v>référent part territoriale</v>
      </c>
      <c r="H235" s="304" t="str">
        <f>[1]CVL!F19</f>
        <v>andre.bahon@indre-et-loire.gouv.fr</v>
      </c>
      <c r="I235" s="305" t="str">
        <f>[1]CVL!G19</f>
        <v>02 47 70 25 61</v>
      </c>
    </row>
    <row r="236" spans="1:9" s="13" customFormat="1" ht="16.5">
      <c r="A236" s="31" t="s">
        <v>3</v>
      </c>
      <c r="B236" s="270" t="s">
        <v>13</v>
      </c>
      <c r="C236" s="306">
        <v>37</v>
      </c>
      <c r="D236" s="307" t="str">
        <f>[1]CVL!B20</f>
        <v>INDRE ET LOIRE</v>
      </c>
      <c r="E236" s="308" t="str">
        <f>[1]CVL!C20</f>
        <v>LIARDET</v>
      </c>
      <c r="F236" s="308" t="str">
        <f>[1]CVL!D20</f>
        <v>Nicole</v>
      </c>
      <c r="G236" s="308" t="str">
        <f>[1]CVL!E20</f>
        <v>référente administrative CNDS</v>
      </c>
      <c r="H236" s="308" t="str">
        <f>[1]CVL!F20</f>
        <v>nicole.liardet@indre-et-loire.gouv.fr</v>
      </c>
      <c r="I236" s="309" t="str">
        <f>[1]CVL!G20</f>
        <v>02 47 70 11 05</v>
      </c>
    </row>
    <row r="237" spans="1:9" s="13" customFormat="1" ht="17.25" thickBot="1">
      <c r="A237" s="31" t="s">
        <v>3</v>
      </c>
      <c r="B237" s="270" t="s">
        <v>13</v>
      </c>
      <c r="C237" s="315">
        <v>37</v>
      </c>
      <c r="D237" s="310" t="str">
        <f>[1]CVL!B21</f>
        <v>INDRE ET LOIRE</v>
      </c>
      <c r="E237" s="311" t="str">
        <f>[1]CVL!C21</f>
        <v>BAHON</v>
      </c>
      <c r="F237" s="311" t="str">
        <f>[1]CVL!D21</f>
        <v>André</v>
      </c>
      <c r="G237" s="311" t="str">
        <f>[1]CVL!E21</f>
        <v>référent emploi</v>
      </c>
      <c r="H237" s="311" t="str">
        <f>[1]CVL!F21</f>
        <v>andre.bahon@indre-et-loire.gouv.fr</v>
      </c>
      <c r="I237" s="312" t="str">
        <f>[1]CVL!G21</f>
        <v>02 47 70 25 61</v>
      </c>
    </row>
    <row r="238" spans="1:9" s="23" customFormat="1" ht="16.5">
      <c r="A238" s="14" t="s">
        <v>3</v>
      </c>
      <c r="B238" s="235" t="s">
        <v>13</v>
      </c>
      <c r="C238" s="125">
        <v>41</v>
      </c>
      <c r="D238" s="299" t="str">
        <f>[1]CVL!B22</f>
        <v>LOIR ET CHER</v>
      </c>
      <c r="E238" s="300" t="str">
        <f>[1]CVL!C22</f>
        <v>LAPIERRE</v>
      </c>
      <c r="F238" s="300" t="str">
        <f>[1]CVL!D22</f>
        <v>Jean-Marc</v>
      </c>
      <c r="G238" s="300" t="str">
        <f>[1]CVL!E22</f>
        <v>Chef pôle sport</v>
      </c>
      <c r="H238" s="300" t="str">
        <f>[1]CVL!F22</f>
        <v>jean-marc.lapierre@loir-et-cher.gouv.fr</v>
      </c>
      <c r="I238" s="301" t="str">
        <f>[1]CVL!G22</f>
        <v>02 54 90 97 20</v>
      </c>
    </row>
    <row r="239" spans="1:9" ht="18">
      <c r="A239" s="24" t="s">
        <v>3</v>
      </c>
      <c r="B239" s="264" t="s">
        <v>13</v>
      </c>
      <c r="C239" s="133">
        <v>41</v>
      </c>
      <c r="D239" s="302" t="str">
        <f>[1]CVL!B23</f>
        <v>LOIR ET CHER</v>
      </c>
      <c r="E239" s="303" t="str">
        <f>[1]CVL!C23</f>
        <v>BAUDRY</v>
      </c>
      <c r="F239" s="303" t="str">
        <f>[1]CVL!D23</f>
        <v>Jean-Raoul</v>
      </c>
      <c r="G239" s="303" t="str">
        <f>[1]CVL!E23</f>
        <v>référent part territoriale</v>
      </c>
      <c r="H239" s="304" t="str">
        <f>[1]CVL!F23</f>
        <v>jean-raoul.baudry@loir-et-cher.gouv.fr</v>
      </c>
      <c r="I239" s="305" t="str">
        <f>[1]CVL!G23</f>
        <v>02 54 90 97 36</v>
      </c>
    </row>
    <row r="240" spans="1:9" s="13" customFormat="1" ht="16.5">
      <c r="A240" s="31" t="s">
        <v>3</v>
      </c>
      <c r="B240" s="270" t="s">
        <v>13</v>
      </c>
      <c r="C240" s="306">
        <v>41</v>
      </c>
      <c r="D240" s="307" t="str">
        <f>[1]CVL!B24</f>
        <v>LOIR ET CHER</v>
      </c>
      <c r="E240" s="308" t="str">
        <f>[1]CVL!C24</f>
        <v>SIMON</v>
      </c>
      <c r="F240" s="308" t="str">
        <f>[1]CVL!D24</f>
        <v>François</v>
      </c>
      <c r="G240" s="308" t="str">
        <f>[1]CVL!E24</f>
        <v>référent administratif CNDS</v>
      </c>
      <c r="H240" s="308" t="str">
        <f>[1]CVL!F24</f>
        <v>francois.simon@loir-et-cher.gouv.fr</v>
      </c>
      <c r="I240" s="309" t="str">
        <f>[1]CVL!G24</f>
        <v>02 54 90 97 37</v>
      </c>
    </row>
    <row r="241" spans="1:9" s="13" customFormat="1" ht="17.25" thickBot="1">
      <c r="A241" s="31" t="s">
        <v>3</v>
      </c>
      <c r="B241" s="270" t="s">
        <v>13</v>
      </c>
      <c r="C241" s="315">
        <v>41</v>
      </c>
      <c r="D241" s="310" t="str">
        <f>[1]CVL!B25</f>
        <v>LOIR ET CHER</v>
      </c>
      <c r="E241" s="311" t="str">
        <f>[1]CVL!C25</f>
        <v>BAUDRY</v>
      </c>
      <c r="F241" s="311" t="str">
        <f>[1]CVL!D25</f>
        <v>Jean-Raoul</v>
      </c>
      <c r="G241" s="311" t="str">
        <f>[1]CVL!E25</f>
        <v>référent emploi</v>
      </c>
      <c r="H241" s="311" t="str">
        <f>[1]CVL!F25</f>
        <v>jean-raoul.baudry@loir-et-cher.gouv.fr</v>
      </c>
      <c r="I241" s="312" t="str">
        <f>[1]CVL!G25</f>
        <v>02 54 90 97 36</v>
      </c>
    </row>
    <row r="242" spans="1:9" s="23" customFormat="1" ht="16.5">
      <c r="A242" s="14" t="s">
        <v>3</v>
      </c>
      <c r="B242" s="235" t="s">
        <v>13</v>
      </c>
      <c r="C242" s="125">
        <v>45</v>
      </c>
      <c r="D242" s="299" t="str">
        <f>[1]CVL!B26</f>
        <v>LOIRET</v>
      </c>
      <c r="E242" s="300" t="str">
        <f>[1]CVL!C26</f>
        <v>PICHARD</v>
      </c>
      <c r="F242" s="300" t="str">
        <f>[1]CVL!D26</f>
        <v>Guillaume</v>
      </c>
      <c r="G242" s="300" t="str">
        <f>[1]CVL!E26</f>
        <v>Chef adjoint du pôle sport</v>
      </c>
      <c r="H242" s="300" t="str">
        <f>[1]CVL!F26</f>
        <v>guillaume.pichard@loiret.gouv.fr</v>
      </c>
      <c r="I242" s="301" t="str">
        <f>[1]CVL!G26</f>
        <v>02 38 77 49 01</v>
      </c>
    </row>
    <row r="243" spans="1:9" ht="18">
      <c r="A243" s="24" t="s">
        <v>3</v>
      </c>
      <c r="B243" s="264" t="s">
        <v>13</v>
      </c>
      <c r="C243" s="121">
        <v>45</v>
      </c>
      <c r="D243" s="302" t="str">
        <f>[1]CVL!B27</f>
        <v>LOIRET</v>
      </c>
      <c r="E243" s="303" t="str">
        <f>[1]CVL!C27</f>
        <v>GRENIER</v>
      </c>
      <c r="F243" s="303" t="str">
        <f>[1]CVL!D27</f>
        <v>Gildas</v>
      </c>
      <c r="G243" s="303" t="str">
        <f>[1]CVL!E27</f>
        <v>référent part territoriale</v>
      </c>
      <c r="H243" s="304" t="str">
        <f>[1]CVL!F27</f>
        <v>gildas grenier@jscs.gouv.fr</v>
      </c>
      <c r="I243" s="305" t="str">
        <f>[1]CVL!G27</f>
        <v>02 38 77 49 53</v>
      </c>
    </row>
    <row r="244" spans="1:9" s="13" customFormat="1" ht="16.5">
      <c r="A244" s="31" t="s">
        <v>3</v>
      </c>
      <c r="B244" s="270" t="s">
        <v>13</v>
      </c>
      <c r="C244" s="306">
        <v>45</v>
      </c>
      <c r="D244" s="307" t="str">
        <f>[1]CVL!B28</f>
        <v>LOIRET</v>
      </c>
      <c r="E244" s="308" t="str">
        <f>[1]CVL!C28</f>
        <v>GRENIER</v>
      </c>
      <c r="F244" s="308" t="str">
        <f>[1]CVL!D28</f>
        <v>Gildas</v>
      </c>
      <c r="G244" s="308" t="str">
        <f>[1]CVL!E28</f>
        <v>référent emploi</v>
      </c>
      <c r="H244" s="308" t="str">
        <f>[1]CVL!F28</f>
        <v>gildas grenier@jscs.gouv.fr</v>
      </c>
      <c r="I244" s="309" t="str">
        <f>[1]CVL!G28</f>
        <v>02 38 77 49 53</v>
      </c>
    </row>
    <row r="245" spans="1:9" s="13" customFormat="1" ht="17.25" thickBot="1">
      <c r="A245" s="38" t="s">
        <v>3</v>
      </c>
      <c r="B245" s="270" t="s">
        <v>13</v>
      </c>
      <c r="C245" s="317">
        <v>45</v>
      </c>
      <c r="D245" s="318" t="str">
        <f>[1]CVL!B29</f>
        <v>LOIRET</v>
      </c>
      <c r="E245" s="319" t="str">
        <f>[1]CVL!C29</f>
        <v>FORGET</v>
      </c>
      <c r="F245" s="319" t="str">
        <f>[1]CVL!D29</f>
        <v>Franck</v>
      </c>
      <c r="G245" s="319" t="str">
        <f>[1]CVL!E29</f>
        <v>référent administratif CNDS</v>
      </c>
      <c r="H245" s="319" t="str">
        <f>[1]CVL!F29</f>
        <v>franck.forget@jscs.gouv.fr</v>
      </c>
      <c r="I245" s="320" t="str">
        <f>[1]CVL!G29</f>
        <v>02 38 77 49 27</v>
      </c>
    </row>
    <row r="246" spans="1:9" s="13" customFormat="1" ht="13.5" thickBot="1">
      <c r="A246" s="7" t="s">
        <v>1</v>
      </c>
      <c r="B246" s="270" t="s">
        <v>14</v>
      </c>
      <c r="C246" s="8"/>
      <c r="D246" s="321" t="str">
        <f>[1]COR!B2</f>
        <v>CORSE</v>
      </c>
      <c r="E246" s="322"/>
      <c r="F246" s="322"/>
      <c r="G246" s="322"/>
      <c r="H246" s="322"/>
      <c r="I246" s="323"/>
    </row>
    <row r="247" spans="1:9" ht="18">
      <c r="A247" s="24" t="s">
        <v>1</v>
      </c>
      <c r="B247" s="264" t="s">
        <v>14</v>
      </c>
      <c r="C247" s="324" t="s">
        <v>1</v>
      </c>
      <c r="D247" s="325" t="str">
        <f>[1]COR!B3</f>
        <v>CORSE</v>
      </c>
      <c r="E247" s="326" t="str">
        <f>[1]COR!C3</f>
        <v>GIANNI</v>
      </c>
      <c r="F247" s="326" t="str">
        <f>[1]COR!D3</f>
        <v>Christophe</v>
      </c>
      <c r="G247" s="326" t="str">
        <f>[1]COR!E3</f>
        <v>référent part territoriale</v>
      </c>
      <c r="H247" s="327" t="str">
        <f>[1]COR!F3</f>
        <v>christophe.gianni@ct-corse.fr</v>
      </c>
      <c r="I247" s="328">
        <f>[1]COR!G3</f>
        <v>0</v>
      </c>
    </row>
    <row r="248" spans="1:9" s="23" customFormat="1" ht="12.75">
      <c r="A248" s="14" t="s">
        <v>1</v>
      </c>
      <c r="B248" s="235" t="s">
        <v>14</v>
      </c>
      <c r="C248" s="329" t="s">
        <v>1</v>
      </c>
      <c r="D248" s="290" t="str">
        <f>[1]COR!B4</f>
        <v>CORSE</v>
      </c>
      <c r="E248" s="291" t="str">
        <f>[1]COR!C4</f>
        <v>LE TALLEC</v>
      </c>
      <c r="F248" s="291" t="str">
        <f>[1]COR!D4</f>
        <v>Marc</v>
      </c>
      <c r="G248" s="291" t="str">
        <f>[1]COR!E4</f>
        <v>responsable pôle sport</v>
      </c>
      <c r="H248" s="291" t="str">
        <f>[1]COR!F4</f>
        <v>marc.letallec@ct-corse.fr</v>
      </c>
      <c r="I248" s="292">
        <f>[1]COR!G4</f>
        <v>0</v>
      </c>
    </row>
    <row r="249" spans="1:9" ht="18">
      <c r="A249" s="24" t="s">
        <v>1</v>
      </c>
      <c r="B249" s="264" t="s">
        <v>14</v>
      </c>
      <c r="C249" s="324" t="s">
        <v>1</v>
      </c>
      <c r="D249" s="290" t="str">
        <f>[1]COR!B5</f>
        <v>CORSE</v>
      </c>
      <c r="E249" s="291" t="str">
        <f>[1]COR!C5</f>
        <v>OLIVE</v>
      </c>
      <c r="F249" s="291" t="str">
        <f>[1]COR!D5</f>
        <v>Thierry</v>
      </c>
      <c r="G249" s="291" t="str">
        <f>[1]COR!E5</f>
        <v>référent part territoriale</v>
      </c>
      <c r="H249" s="293" t="str">
        <f>[1]COR!F5</f>
        <v>thierry.olive@drjscs.gouv.fr</v>
      </c>
      <c r="I249" s="292" t="str">
        <f>[1]COR!G5</f>
        <v>04 95 29 67 80</v>
      </c>
    </row>
    <row r="250" spans="1:9" s="13" customFormat="1" ht="12.75">
      <c r="A250" s="31" t="s">
        <v>1</v>
      </c>
      <c r="B250" s="270" t="s">
        <v>14</v>
      </c>
      <c r="C250" s="330" t="s">
        <v>1</v>
      </c>
      <c r="D250" s="294" t="str">
        <f>[1]COR!B6</f>
        <v>CORSE</v>
      </c>
      <c r="E250" s="35">
        <f>[1]COR!C6</f>
        <v>0</v>
      </c>
      <c r="F250" s="35">
        <f>[1]COR!D6</f>
        <v>0</v>
      </c>
      <c r="G250" s="35" t="str">
        <f>[1]COR!E6</f>
        <v>référent emploi</v>
      </c>
      <c r="H250" s="35">
        <f>[1]COR!F6</f>
        <v>0</v>
      </c>
      <c r="I250" s="295">
        <f>[1]COR!G6</f>
        <v>0</v>
      </c>
    </row>
    <row r="251" spans="1:9" s="13" customFormat="1" ht="13.5" thickBot="1">
      <c r="A251" s="31" t="s">
        <v>1</v>
      </c>
      <c r="B251" s="270" t="s">
        <v>14</v>
      </c>
      <c r="C251" s="330" t="s">
        <v>1</v>
      </c>
      <c r="D251" s="296" t="str">
        <f>[1]COR!B7</f>
        <v>CORSE</v>
      </c>
      <c r="E251" s="297">
        <f>[1]COR!C7</f>
        <v>0</v>
      </c>
      <c r="F251" s="297">
        <f>[1]COR!D7</f>
        <v>0</v>
      </c>
      <c r="G251" s="297" t="str">
        <f>[1]COR!E7</f>
        <v>référent administratif CNDS</v>
      </c>
      <c r="H251" s="297">
        <f>[1]COR!F7</f>
        <v>0</v>
      </c>
      <c r="I251" s="298">
        <f>[1]COR!G7</f>
        <v>0</v>
      </c>
    </row>
    <row r="252" spans="1:9" s="13" customFormat="1" ht="17.25" thickBot="1">
      <c r="A252" s="7" t="s">
        <v>1</v>
      </c>
      <c r="B252" s="270" t="s">
        <v>4</v>
      </c>
      <c r="C252" s="8"/>
      <c r="D252" s="331" t="str">
        <f>[1]IDF!B2</f>
        <v>ILE DE FRANCE</v>
      </c>
      <c r="E252" s="331"/>
      <c r="F252" s="331"/>
      <c r="G252" s="331"/>
      <c r="H252" s="331"/>
      <c r="I252" s="332"/>
    </row>
    <row r="253" spans="1:9" s="23" customFormat="1" ht="18">
      <c r="A253" s="14" t="s">
        <v>1</v>
      </c>
      <c r="B253" s="235" t="s">
        <v>4</v>
      </c>
      <c r="C253" s="15" t="s">
        <v>1</v>
      </c>
      <c r="D253" s="111" t="str">
        <f>[1]IDF!B3</f>
        <v>DR Ile de France</v>
      </c>
      <c r="E253" s="112" t="str">
        <f>[1]IDF!C3</f>
        <v>DE PETRA</v>
      </c>
      <c r="F253" s="112" t="str">
        <f>[1]IDF!D3</f>
        <v>Vincent</v>
      </c>
      <c r="G253" s="112" t="str">
        <f>[1]IDF!E3</f>
        <v>responsable pôle sport</v>
      </c>
      <c r="H253" s="112" t="str">
        <f>[1]IDF!F3</f>
        <v>vincent.depetra@jscs.gouv.fr</v>
      </c>
      <c r="I253" s="333" t="str">
        <f>[1]IDF!G3</f>
        <v>01 40 77 55 94 / 06 17 20 84 77</v>
      </c>
    </row>
    <row r="254" spans="1:9" ht="18">
      <c r="A254" s="24" t="s">
        <v>1</v>
      </c>
      <c r="B254" s="264" t="s">
        <v>4</v>
      </c>
      <c r="C254" s="25" t="s">
        <v>1</v>
      </c>
      <c r="D254" s="114" t="str">
        <f>[1]IDF!B4</f>
        <v>DR Ile de France</v>
      </c>
      <c r="E254" s="28" t="str">
        <f>[1]IDF!C4</f>
        <v>D'ANNA</v>
      </c>
      <c r="F254" s="28" t="str">
        <f>[1]IDF!D4</f>
        <v>Emmanuelle</v>
      </c>
      <c r="G254" s="28" t="str">
        <f>[1]IDF!E4</f>
        <v>coordonnatrice CNDS</v>
      </c>
      <c r="H254" s="29" t="str">
        <f>[1]IDF!F4</f>
        <v>emmanuelle.danna@jscs.gouv.fr</v>
      </c>
      <c r="I254" s="334" t="str">
        <f>[1]IDF!G4</f>
        <v>01 40 77 56 89</v>
      </c>
    </row>
    <row r="255" spans="1:9" s="13" customFormat="1" ht="16.5">
      <c r="A255" s="31" t="s">
        <v>1</v>
      </c>
      <c r="B255" s="270" t="s">
        <v>4</v>
      </c>
      <c r="C255" s="32" t="s">
        <v>1</v>
      </c>
      <c r="D255" s="34" t="str">
        <f>[1]IDF!B5</f>
        <v>DR Ile de France</v>
      </c>
      <c r="E255" s="160" t="str">
        <f>[1]IDF!C5</f>
        <v>à pourvoir</v>
      </c>
      <c r="F255" s="160" t="str">
        <f>[1]IDF!D5</f>
        <v>à pourvoir</v>
      </c>
      <c r="G255" s="160" t="str">
        <f>[1]IDF!E5</f>
        <v>référent part territoriale</v>
      </c>
      <c r="H255" s="160">
        <f>[1]IDF!F5</f>
        <v>0</v>
      </c>
      <c r="I255" s="335">
        <f>[1]IDF!G5</f>
        <v>0</v>
      </c>
    </row>
    <row r="256" spans="1:9" s="13" customFormat="1" ht="17.25" thickBot="1">
      <c r="A256" s="31" t="s">
        <v>1</v>
      </c>
      <c r="B256" s="270" t="s">
        <v>4</v>
      </c>
      <c r="C256" s="32" t="s">
        <v>1</v>
      </c>
      <c r="D256" s="41" t="str">
        <f>[1]IDF!B7</f>
        <v>DR Ile de France</v>
      </c>
      <c r="E256" s="336" t="str">
        <f>[1]IDF!C7</f>
        <v>VION</v>
      </c>
      <c r="F256" s="336" t="str">
        <f>[1]IDF!D7</f>
        <v>Thierry</v>
      </c>
      <c r="G256" s="336" t="str">
        <f>[1]IDF!E7</f>
        <v>référent administratif CNDS</v>
      </c>
      <c r="H256" s="336" t="str">
        <f>[1]IDF!F7</f>
        <v>thierry.vion@jscs.gouv.fr</v>
      </c>
      <c r="I256" s="337" t="str">
        <f>[1]IDF!G7</f>
        <v>01 40 77 55 35</v>
      </c>
    </row>
    <row r="257" spans="1:9" s="23" customFormat="1" ht="16.5">
      <c r="A257" s="14" t="s">
        <v>3</v>
      </c>
      <c r="B257" s="235" t="s">
        <v>4</v>
      </c>
      <c r="C257" s="15">
        <v>75</v>
      </c>
      <c r="D257" s="219" t="str">
        <f>[1]IDF!B8</f>
        <v>PARIS</v>
      </c>
      <c r="E257" s="338" t="str">
        <f>[1]IDF!C8</f>
        <v>GALLET</v>
      </c>
      <c r="F257" s="338" t="str">
        <f>[1]IDF!D8</f>
        <v>Bertrand</v>
      </c>
      <c r="G257" s="338" t="str">
        <f>[1]IDF!E8</f>
        <v>responsable pôle sport</v>
      </c>
      <c r="H257" s="339" t="str">
        <f>[1]IDF!F8</f>
        <v>bertrand.gallet@paris.gouv.fr</v>
      </c>
      <c r="I257" s="340" t="str">
        <f>[1]IDF!G8</f>
        <v>01 82 52 47 92</v>
      </c>
    </row>
    <row r="258" spans="1:9" ht="16.5">
      <c r="A258" s="14" t="s">
        <v>3</v>
      </c>
      <c r="B258" s="235" t="s">
        <v>4</v>
      </c>
      <c r="C258" s="15">
        <v>75</v>
      </c>
      <c r="D258" s="210" t="str">
        <f>[1]IDF!B9</f>
        <v>PARIS</v>
      </c>
      <c r="E258" s="223" t="str">
        <f>[1]IDF!C9</f>
        <v>GALLET</v>
      </c>
      <c r="F258" s="223" t="str">
        <f>[1]IDF!D9</f>
        <v>Bertrand</v>
      </c>
      <c r="G258" s="223" t="str">
        <f>[1]IDF!E9</f>
        <v>référent part territoriale</v>
      </c>
      <c r="H258" s="341" t="str">
        <f>[1]IDF!F9</f>
        <v>bertrand.gallet@paris.gouv.fr</v>
      </c>
      <c r="I258" s="342" t="str">
        <f>[1]IDF!G9</f>
        <v>01 82 52 47 92</v>
      </c>
    </row>
    <row r="259" spans="1:9" s="13" customFormat="1" ht="16.5">
      <c r="A259" s="14" t="s">
        <v>3</v>
      </c>
      <c r="B259" s="235" t="s">
        <v>4</v>
      </c>
      <c r="C259" s="15">
        <v>75</v>
      </c>
      <c r="D259" s="343" t="str">
        <f>[1]IDF!B10</f>
        <v>PARIS</v>
      </c>
      <c r="E259" s="344" t="str">
        <f>[1]IDF!C10</f>
        <v>VRIELYNCK  (KINKONDA)</v>
      </c>
      <c r="F259" s="344" t="str">
        <f>[1]IDF!D10</f>
        <v>Marie-Thérèse</v>
      </c>
      <c r="G259" s="344" t="str">
        <f>[1]IDF!E10</f>
        <v>référent administratif CNDS</v>
      </c>
      <c r="H259" s="345" t="str">
        <f>[1]IDF!F10</f>
        <v>marie-therese.vrielynck@paris.gouv.fr</v>
      </c>
      <c r="I259" s="346" t="str">
        <f>[1]IDF!G10</f>
        <v xml:space="preserve">01 82 52 47 95 </v>
      </c>
    </row>
    <row r="260" spans="1:9" s="13" customFormat="1" ht="17.25" thickBot="1">
      <c r="A260" s="31" t="s">
        <v>3</v>
      </c>
      <c r="B260" s="270" t="s">
        <v>4</v>
      </c>
      <c r="C260" s="32">
        <v>75</v>
      </c>
      <c r="D260" s="347" t="str">
        <f>[1]IDF!B11</f>
        <v>PARIS</v>
      </c>
      <c r="E260" s="348" t="str">
        <f>[1]IDF!C11</f>
        <v>LE CORNO</v>
      </c>
      <c r="F260" s="348" t="str">
        <f>[1]IDF!D11</f>
        <v>Vincent</v>
      </c>
      <c r="G260" s="348" t="str">
        <f>[1]IDF!E11</f>
        <v>référent emploi</v>
      </c>
      <c r="H260" s="349" t="str">
        <f>[1]IDF!F11</f>
        <v>vincent.le-corno@paris.gouv.fr</v>
      </c>
      <c r="I260" s="350" t="str">
        <f>[1]IDF!G11</f>
        <v>01 82 52 47 30</v>
      </c>
    </row>
    <row r="261" spans="1:9" s="23" customFormat="1" ht="16.5">
      <c r="A261" s="14" t="s">
        <v>3</v>
      </c>
      <c r="B261" s="235" t="s">
        <v>4</v>
      </c>
      <c r="C261" s="125">
        <v>77</v>
      </c>
      <c r="D261" s="219" t="str">
        <f>[1]IDF!B12</f>
        <v>SEINE ET MARNE</v>
      </c>
      <c r="E261" s="338" t="str">
        <f>[1]IDF!C12</f>
        <v>ARAUJO</v>
      </c>
      <c r="F261" s="338" t="str">
        <f>[1]IDF!D12</f>
        <v>Nadia</v>
      </c>
      <c r="G261" s="338" t="str">
        <f>[1]IDF!E12</f>
        <v>Chef de service Sport</v>
      </c>
      <c r="H261" s="339" t="str">
        <f>[1]IDF!F12</f>
        <v>nadia.araujo@seine-et-marne.gouv.fr</v>
      </c>
      <c r="I261" s="340" t="str">
        <f>[1]IDF!G12</f>
        <v>01 64 41 58 84</v>
      </c>
    </row>
    <row r="262" spans="1:9" ht="16.5">
      <c r="A262" s="14" t="s">
        <v>3</v>
      </c>
      <c r="B262" s="235" t="s">
        <v>4</v>
      </c>
      <c r="C262" s="125">
        <v>77</v>
      </c>
      <c r="D262" s="210" t="str">
        <f>[1]IDF!B13</f>
        <v>SEINE ET MARNE</v>
      </c>
      <c r="E262" s="223" t="str">
        <f>[1]IDF!C13</f>
        <v>ARAUJO</v>
      </c>
      <c r="F262" s="223" t="str">
        <f>[1]IDF!D13</f>
        <v>Nadia</v>
      </c>
      <c r="G262" s="223" t="str">
        <f>[1]IDF!E13</f>
        <v>référent part territoriale</v>
      </c>
      <c r="H262" s="341" t="str">
        <f>[1]IDF!F13</f>
        <v>nadia.araujo@seine-et-marne.gouv.fr</v>
      </c>
      <c r="I262" s="342" t="str">
        <f>[1]IDF!G13</f>
        <v>01 64 41 58 84</v>
      </c>
    </row>
    <row r="263" spans="1:9" ht="16.5">
      <c r="A263" s="14" t="s">
        <v>3</v>
      </c>
      <c r="B263" s="235" t="s">
        <v>4</v>
      </c>
      <c r="C263" s="125">
        <v>77</v>
      </c>
      <c r="D263" s="210" t="str">
        <f>[1]IDF!B14</f>
        <v>SEINE ET MARNE</v>
      </c>
      <c r="E263" s="223" t="str">
        <f>[1]IDF!C14</f>
        <v>OBRINGER</v>
      </c>
      <c r="F263" s="223" t="str">
        <f>[1]IDF!D14</f>
        <v>Claudine</v>
      </c>
      <c r="G263" s="223" t="str">
        <f>[1]IDF!E14</f>
        <v>référente emploi</v>
      </c>
      <c r="H263" s="341" t="str">
        <f>[1]IDF!F14</f>
        <v>claudine.obringer@seine-et-marne.gouv.fr</v>
      </c>
      <c r="I263" s="342" t="str">
        <f>[1]IDF!G14</f>
        <v>01 64 41 58 52</v>
      </c>
    </row>
    <row r="264" spans="1:9" s="13" customFormat="1" ht="16.5">
      <c r="A264" s="31" t="s">
        <v>3</v>
      </c>
      <c r="B264" s="270" t="s">
        <v>4</v>
      </c>
      <c r="C264" s="306">
        <v>77</v>
      </c>
      <c r="D264" s="343" t="str">
        <f>[1]IDF!B15</f>
        <v>SEINE ET MARNE</v>
      </c>
      <c r="E264" s="344" t="str">
        <f>[1]IDF!C15</f>
        <v>BONTOUX</v>
      </c>
      <c r="F264" s="344" t="str">
        <f>[1]IDF!D15</f>
        <v>Véronique</v>
      </c>
      <c r="G264" s="344" t="str">
        <f>[1]IDF!E15</f>
        <v>Coordonnatrice administrative</v>
      </c>
      <c r="H264" s="345" t="str">
        <f>[1]IDF!F15</f>
        <v>veronique.bontoux@seine-et-marne.gouv.fr</v>
      </c>
      <c r="I264" s="346" t="str">
        <f>[1]IDF!G15</f>
        <v>01 64 41 58 46</v>
      </c>
    </row>
    <row r="265" spans="1:9" s="13" customFormat="1" ht="17.25" thickBot="1">
      <c r="A265" s="31" t="s">
        <v>3</v>
      </c>
      <c r="B265" s="270" t="s">
        <v>4</v>
      </c>
      <c r="C265" s="32">
        <v>77</v>
      </c>
      <c r="D265" s="347" t="str">
        <f>[1]IDF!B16</f>
        <v>SEINE ET MARNE</v>
      </c>
      <c r="E265" s="348" t="str">
        <f>[1]IDF!C16</f>
        <v>LEFEUVRE</v>
      </c>
      <c r="F265" s="348" t="str">
        <f>[1]IDF!D16</f>
        <v>Evelyne</v>
      </c>
      <c r="G265" s="348" t="str">
        <f>[1]IDF!E16</f>
        <v>référent administratif emploi</v>
      </c>
      <c r="H265" s="349" t="str">
        <f>[1]IDF!F16</f>
        <v>evelyne.lefeuvre@seine-et-marne.gouv.fr</v>
      </c>
      <c r="I265" s="350" t="str">
        <f>[1]IDF!G16</f>
        <v>01 64 41 58 77</v>
      </c>
    </row>
    <row r="266" spans="1:9" s="23" customFormat="1" ht="16.5">
      <c r="A266" s="14" t="s">
        <v>3</v>
      </c>
      <c r="B266" s="235" t="s">
        <v>4</v>
      </c>
      <c r="C266" s="125">
        <v>78</v>
      </c>
      <c r="D266" s="219" t="str">
        <f>[1]IDF!B17</f>
        <v>YVELINES</v>
      </c>
      <c r="E266" s="338" t="str">
        <f>[1]IDF!C17</f>
        <v>PASCAL LAGARRIGUE</v>
      </c>
      <c r="F266" s="338" t="str">
        <f>[1]IDF!D17</f>
        <v>Sylvie</v>
      </c>
      <c r="G266" s="338" t="str">
        <f>[1]IDF!E17</f>
        <v>Chef de service Sport</v>
      </c>
      <c r="H266" s="339" t="str">
        <f>[1]IDF!F17</f>
        <v>sylvie.pascal-lagarrigue@yvelines.gouv.fr</v>
      </c>
      <c r="I266" s="340" t="str">
        <f>[1]IDF!G17</f>
        <v>01 39 49 74 09</v>
      </c>
    </row>
    <row r="267" spans="1:9" ht="18">
      <c r="A267" s="24" t="s">
        <v>3</v>
      </c>
      <c r="B267" s="264" t="s">
        <v>4</v>
      </c>
      <c r="C267" s="121">
        <v>78</v>
      </c>
      <c r="D267" s="210" t="str">
        <f>[1]IDF!B18</f>
        <v>YVELINES</v>
      </c>
      <c r="E267" s="223" t="str">
        <f>[1]IDF!C18</f>
        <v>STOYANOV</v>
      </c>
      <c r="F267" s="223" t="str">
        <f>[1]IDF!D18</f>
        <v>Constance</v>
      </c>
      <c r="G267" s="223" t="str">
        <f>[1]IDF!E18</f>
        <v>référent part territoriale</v>
      </c>
      <c r="H267" s="341" t="str">
        <f>[1]IDF!F18</f>
        <v>constance.stoyanov@yvelines.gouv.fr</v>
      </c>
      <c r="I267" s="342" t="str">
        <f>[1]IDF!G18</f>
        <v>01 39 49 75 35</v>
      </c>
    </row>
    <row r="268" spans="1:9" s="13" customFormat="1" ht="16.5">
      <c r="A268" s="31" t="s">
        <v>3</v>
      </c>
      <c r="B268" s="270" t="s">
        <v>4</v>
      </c>
      <c r="C268" s="306">
        <v>78</v>
      </c>
      <c r="D268" s="343" t="str">
        <f>[1]IDF!B19</f>
        <v>YVELINES</v>
      </c>
      <c r="E268" s="344" t="str">
        <f>[1]IDF!C19</f>
        <v>LIEGEON</v>
      </c>
      <c r="F268" s="344" t="str">
        <f>[1]IDF!D19</f>
        <v>Férouz</v>
      </c>
      <c r="G268" s="344" t="str">
        <f>[1]IDF!E19</f>
        <v>référent administratif CNDS</v>
      </c>
      <c r="H268" s="345" t="str">
        <f>[1]IDF!F19</f>
        <v>ferouz.liegeon@yvelines.gouv.fr</v>
      </c>
      <c r="I268" s="346" t="str">
        <f>[1]IDF!G19</f>
        <v>01 39 49 74 82</v>
      </c>
    </row>
    <row r="269" spans="1:9" s="13" customFormat="1" ht="17.25" thickBot="1">
      <c r="A269" s="31" t="s">
        <v>3</v>
      </c>
      <c r="B269" s="270" t="s">
        <v>4</v>
      </c>
      <c r="C269" s="306">
        <v>78</v>
      </c>
      <c r="D269" s="347" t="str">
        <f>[1]IDF!B20</f>
        <v>YVELINES</v>
      </c>
      <c r="E269" s="348">
        <f>[1]IDF!C20</f>
        <v>0</v>
      </c>
      <c r="F269" s="348">
        <f>[1]IDF!D20</f>
        <v>0</v>
      </c>
      <c r="G269" s="348">
        <f>[1]IDF!E20</f>
        <v>0</v>
      </c>
      <c r="H269" s="349">
        <f>[1]IDF!F20</f>
        <v>0</v>
      </c>
      <c r="I269" s="350">
        <f>[1]IDF!G20</f>
        <v>0</v>
      </c>
    </row>
    <row r="270" spans="1:9" s="23" customFormat="1" ht="16.5">
      <c r="A270" s="14" t="s">
        <v>3</v>
      </c>
      <c r="B270" s="235" t="s">
        <v>4</v>
      </c>
      <c r="C270" s="134">
        <v>91</v>
      </c>
      <c r="D270" s="219" t="str">
        <f>[1]IDF!B21</f>
        <v>ESSONNE</v>
      </c>
      <c r="E270" s="338" t="str">
        <f>[1]IDF!C21</f>
        <v>VEGAS DANGLA</v>
      </c>
      <c r="F270" s="338" t="str">
        <f>[1]IDF!D21</f>
        <v>Eric</v>
      </c>
      <c r="G270" s="338" t="str">
        <f>[1]IDF!E21</f>
        <v>Chef de service Sport</v>
      </c>
      <c r="H270" s="339" t="str">
        <f>[1]IDF!F21</f>
        <v>eric.vegas-dangla@essonne.gouv.fr</v>
      </c>
      <c r="I270" s="340" t="str">
        <f>[1]IDF!G21</f>
        <v>01 69 87 30 74</v>
      </c>
    </row>
    <row r="271" spans="1:9" ht="18">
      <c r="A271" s="24" t="s">
        <v>3</v>
      </c>
      <c r="B271" s="264" t="s">
        <v>4</v>
      </c>
      <c r="C271" s="121">
        <v>91</v>
      </c>
      <c r="D271" s="210" t="str">
        <f>[1]IDF!B22</f>
        <v>ESSONNE</v>
      </c>
      <c r="E271" s="223" t="str">
        <f>[1]IDF!C22</f>
        <v>PROUST</v>
      </c>
      <c r="F271" s="223" t="str">
        <f>[1]IDF!D22</f>
        <v>Fabien</v>
      </c>
      <c r="G271" s="223" t="str">
        <f>[1]IDF!E22</f>
        <v>référent part territoriale</v>
      </c>
      <c r="H271" s="341" t="str">
        <f>[1]IDF!F22</f>
        <v>fabien.proust@essonne.gouv.fr</v>
      </c>
      <c r="I271" s="342" t="str">
        <f>[1]IDF!G22</f>
        <v>01 69 87 30 58</v>
      </c>
    </row>
    <row r="272" spans="1:9" s="13" customFormat="1" ht="16.5">
      <c r="A272" s="31" t="s">
        <v>3</v>
      </c>
      <c r="B272" s="270" t="s">
        <v>4</v>
      </c>
      <c r="C272" s="315">
        <v>91</v>
      </c>
      <c r="D272" s="343" t="str">
        <f>[1]IDF!B23</f>
        <v>ESSONNE</v>
      </c>
      <c r="E272" s="344" t="str">
        <f>[1]IDF!C23</f>
        <v>KEHIL</v>
      </c>
      <c r="F272" s="344" t="str">
        <f>[1]IDF!D23</f>
        <v>Christiane</v>
      </c>
      <c r="G272" s="344" t="str">
        <f>[1]IDF!E23</f>
        <v>référent administratif CNDS</v>
      </c>
      <c r="H272" s="345" t="str">
        <f>[1]IDF!F23</f>
        <v>christiane.kehil@essonne.gouv.fr</v>
      </c>
      <c r="I272" s="346" t="str">
        <f>[1]IDF!G23</f>
        <v>01 69 87 30 49</v>
      </c>
    </row>
    <row r="273" spans="1:9" s="13" customFormat="1" ht="17.25" thickBot="1">
      <c r="A273" s="31" t="s">
        <v>3</v>
      </c>
      <c r="B273" s="270" t="s">
        <v>4</v>
      </c>
      <c r="C273" s="306">
        <v>91</v>
      </c>
      <c r="D273" s="347" t="str">
        <f>[1]IDF!B24</f>
        <v>ESSONNE</v>
      </c>
      <c r="E273" s="348" t="str">
        <f>[1]IDF!C24</f>
        <v>PROUST</v>
      </c>
      <c r="F273" s="348" t="str">
        <f>[1]IDF!D24</f>
        <v>Fabien</v>
      </c>
      <c r="G273" s="348" t="str">
        <f>[1]IDF!E24</f>
        <v>référent emploi</v>
      </c>
      <c r="H273" s="349" t="str">
        <f>[1]IDF!F24</f>
        <v>fabien.proust@essonne.gouv.fr</v>
      </c>
      <c r="I273" s="350" t="str">
        <f>[1]IDF!G24</f>
        <v>01 69 87 30 58</v>
      </c>
    </row>
    <row r="274" spans="1:9" s="23" customFormat="1" ht="16.5">
      <c r="A274" s="14" t="s">
        <v>3</v>
      </c>
      <c r="B274" s="235" t="s">
        <v>4</v>
      </c>
      <c r="C274" s="134">
        <v>92</v>
      </c>
      <c r="D274" s="219" t="str">
        <f>[1]IDF!B25</f>
        <v>HAUTS DE SEINE</v>
      </c>
      <c r="E274" s="338">
        <f>[1]IDF!C25</f>
        <v>0</v>
      </c>
      <c r="F274" s="338">
        <f>[1]IDF!D25</f>
        <v>0</v>
      </c>
      <c r="G274" s="338" t="str">
        <f>[1]IDF!E25</f>
        <v>Chef de service Sport</v>
      </c>
      <c r="H274" s="339">
        <f>[1]IDF!F25</f>
        <v>0</v>
      </c>
      <c r="I274" s="340">
        <f>[1]IDF!G25</f>
        <v>0</v>
      </c>
    </row>
    <row r="275" spans="1:9" ht="18">
      <c r="A275" s="24" t="s">
        <v>3</v>
      </c>
      <c r="B275" s="264" t="s">
        <v>4</v>
      </c>
      <c r="C275" s="121">
        <v>92</v>
      </c>
      <c r="D275" s="210" t="str">
        <f>[1]IDF!B26</f>
        <v>HAUTS DE SEINE</v>
      </c>
      <c r="E275" s="223" t="str">
        <f>[1]IDF!C26</f>
        <v>STOYANOV</v>
      </c>
      <c r="F275" s="223" t="str">
        <f>[1]IDF!D26</f>
        <v>Svetoslav</v>
      </c>
      <c r="G275" s="223" t="str">
        <f>[1]IDF!E26</f>
        <v>référent part territoriale</v>
      </c>
      <c r="H275" s="341" t="str">
        <f>[1]IDF!F26</f>
        <v>svetoslav.stoyanov@hauts-de-seine.gouv.fr</v>
      </c>
      <c r="I275" s="342" t="str">
        <f>[1]IDF!G26</f>
        <v>01 40 97 45 42</v>
      </c>
    </row>
    <row r="276" spans="1:9" s="13" customFormat="1" ht="16.5">
      <c r="A276" s="31" t="s">
        <v>3</v>
      </c>
      <c r="B276" s="270" t="s">
        <v>4</v>
      </c>
      <c r="C276" s="306">
        <v>92</v>
      </c>
      <c r="D276" s="343" t="str">
        <f>[1]IDF!B27</f>
        <v>HAUTS DE SEINE</v>
      </c>
      <c r="E276" s="345">
        <f>[1]IDF!C27</f>
        <v>0</v>
      </c>
      <c r="F276" s="345">
        <f>[1]IDF!D27</f>
        <v>0</v>
      </c>
      <c r="G276" s="345" t="str">
        <f>[1]IDF!E27</f>
        <v>référent administratif CNDS</v>
      </c>
      <c r="H276" s="345">
        <f>[1]IDF!F27</f>
        <v>0</v>
      </c>
      <c r="I276" s="346">
        <f>[1]IDF!G27</f>
        <v>0</v>
      </c>
    </row>
    <row r="277" spans="1:9" s="13" customFormat="1" ht="17.25" thickBot="1">
      <c r="A277" s="31" t="s">
        <v>3</v>
      </c>
      <c r="B277" s="270" t="s">
        <v>4</v>
      </c>
      <c r="C277" s="315">
        <v>92</v>
      </c>
      <c r="D277" s="347" t="str">
        <f>[1]IDF!B28</f>
        <v>HAUTS DE SEINE</v>
      </c>
      <c r="E277" s="348" t="str">
        <f>[1]IDF!C28</f>
        <v>BARRAS</v>
      </c>
      <c r="F277" s="348" t="str">
        <f>[1]IDF!D28</f>
        <v>Cédric</v>
      </c>
      <c r="G277" s="348" t="str">
        <f>[1]IDF!E28</f>
        <v>référent emploi</v>
      </c>
      <c r="H277" s="349" t="str">
        <f>[1]IDF!F28</f>
        <v>cedric.barras@hauts-de-seine.gouv.fr</v>
      </c>
      <c r="I277" s="350" t="str">
        <f>[1]IDF!G28</f>
        <v>01 40 97 45 36</v>
      </c>
    </row>
    <row r="278" spans="1:9" s="23" customFormat="1" ht="17.25" thickBot="1">
      <c r="A278" s="14" t="s">
        <v>3</v>
      </c>
      <c r="B278" s="235" t="s">
        <v>4</v>
      </c>
      <c r="C278" s="125">
        <v>93</v>
      </c>
      <c r="D278" s="219" t="str">
        <f>[1]IDF!B29</f>
        <v>SEINE SAINT DENIS</v>
      </c>
      <c r="E278" s="338" t="str">
        <f>[1]IDF!C29</f>
        <v>DETCHART</v>
      </c>
      <c r="F278" s="338" t="str">
        <f>[1]IDF!D29</f>
        <v>Quentin</v>
      </c>
      <c r="G278" s="338" t="str">
        <f>[1]IDF!E29</f>
        <v>Chef de service Sport</v>
      </c>
      <c r="H278" s="339" t="str">
        <f>[1]IDF!F29</f>
        <v>quentin.detchart@seine-saint-denis.gouv.fr</v>
      </c>
      <c r="I278" s="340">
        <f>[1]IDF!G29</f>
        <v>0</v>
      </c>
    </row>
    <row r="279" spans="1:9" ht="17.25" thickBot="1">
      <c r="A279" s="14" t="s">
        <v>3</v>
      </c>
      <c r="B279" s="235" t="s">
        <v>4</v>
      </c>
      <c r="C279" s="125">
        <v>93</v>
      </c>
      <c r="D279" s="219" t="str">
        <f>[1]IDF!B30</f>
        <v>SEINE SAINT DENIS</v>
      </c>
      <c r="E279" s="338" t="str">
        <f>[1]IDF!C30</f>
        <v>LAHITTE</v>
      </c>
      <c r="F279" s="338" t="str">
        <f>[1]IDF!D30</f>
        <v>Pascal</v>
      </c>
      <c r="G279" s="338" t="str">
        <f>[1]IDF!E30</f>
        <v>référent part territoriale</v>
      </c>
      <c r="H279" s="339" t="str">
        <f>[1]IDF!F30</f>
        <v>pascal.lahitte@seine-saint-denis.gouv.fr</v>
      </c>
      <c r="I279" s="340" t="str">
        <f>[1]IDF!G30</f>
        <v>01.74.73.36.75</v>
      </c>
    </row>
    <row r="280" spans="1:9" ht="16.5">
      <c r="A280" s="14" t="s">
        <v>3</v>
      </c>
      <c r="B280" s="235" t="s">
        <v>4</v>
      </c>
      <c r="C280" s="125">
        <v>93</v>
      </c>
      <c r="D280" s="219" t="str">
        <f>[1]IDF!B31</f>
        <v>SEINE SAINT DENIS</v>
      </c>
      <c r="E280" s="338">
        <f>[1]IDF!C31</f>
        <v>0</v>
      </c>
      <c r="F280" s="338">
        <f>[1]IDF!D31</f>
        <v>0</v>
      </c>
      <c r="G280" s="338">
        <f>[1]IDF!E31</f>
        <v>0</v>
      </c>
      <c r="H280" s="339">
        <f>[1]IDF!F31</f>
        <v>0</v>
      </c>
      <c r="I280" s="340">
        <f>[1]IDF!G31</f>
        <v>0</v>
      </c>
    </row>
    <row r="281" spans="1:9" s="13" customFormat="1" ht="16.5">
      <c r="A281" s="31" t="s">
        <v>3</v>
      </c>
      <c r="B281" s="270" t="s">
        <v>4</v>
      </c>
      <c r="C281" s="306">
        <v>93</v>
      </c>
      <c r="D281" s="343" t="str">
        <f>[1]IDF!B32</f>
        <v>SEINE SAINT DENIS</v>
      </c>
      <c r="E281" s="344" t="str">
        <f>[1]IDF!C32</f>
        <v>CARON</v>
      </c>
      <c r="F281" s="344" t="str">
        <f>[1]IDF!D32</f>
        <v>Catherine</v>
      </c>
      <c r="G281" s="344" t="str">
        <f>[1]IDF!E32</f>
        <v>référent administratif CNDS</v>
      </c>
      <c r="H281" s="345" t="str">
        <f>[1]IDF!F32</f>
        <v>catherine.caron@seine-saint-denis.gouv.fr</v>
      </c>
      <c r="I281" s="346" t="str">
        <f>[1]IDF!G32</f>
        <v>01 74 73 36 71</v>
      </c>
    </row>
    <row r="282" spans="1:9" s="13" customFormat="1" ht="18.75" thickBot="1">
      <c r="A282" s="31" t="s">
        <v>3</v>
      </c>
      <c r="B282" s="270" t="s">
        <v>4</v>
      </c>
      <c r="C282" s="306">
        <v>93</v>
      </c>
      <c r="D282" s="347" t="str">
        <f>[1]IDF!B33</f>
        <v>SEINE SAINT DENIS</v>
      </c>
      <c r="E282" s="348" t="str">
        <f>[1]IDF!C33</f>
        <v>TRIPET</v>
      </c>
      <c r="F282" s="348" t="str">
        <f>[1]IDF!D33</f>
        <v>Marie-Claude</v>
      </c>
      <c r="G282" s="348" t="str">
        <f>[1]IDF!E33</f>
        <v>référent emploi</v>
      </c>
      <c r="H282" s="349" t="str">
        <f>[1]IDF!F33</f>
        <v>marie-claude.tripet@seine-saint-denis.gouv.fr</v>
      </c>
      <c r="I282" s="350" t="str">
        <f>[1]IDF!G33</f>
        <v>01 74 73 36 72</v>
      </c>
    </row>
    <row r="283" spans="1:9" s="23" customFormat="1" ht="18">
      <c r="A283" s="14" t="s">
        <v>3</v>
      </c>
      <c r="B283" s="235" t="s">
        <v>4</v>
      </c>
      <c r="C283" s="125">
        <v>94</v>
      </c>
      <c r="D283" s="219" t="str">
        <f>[1]IDF!B34</f>
        <v>VAL DE MARNE</v>
      </c>
      <c r="E283" s="338" t="str">
        <f>[1]IDF!C34</f>
        <v>CAMPOCASSO</v>
      </c>
      <c r="F283" s="338" t="str">
        <f>[1]IDF!D34</f>
        <v>Pierre Philippe</v>
      </c>
      <c r="G283" s="338" t="str">
        <f>[1]IDF!E34</f>
        <v>Chef de service Sport</v>
      </c>
      <c r="H283" s="339" t="str">
        <f>[1]IDF!F34</f>
        <v xml:space="preserve">pierre-philippe.campocasso@val-de-marne.gouv.fr </v>
      </c>
      <c r="I283" s="340" t="str">
        <f>[1]IDF!G34</f>
        <v>01 45 17 09 52</v>
      </c>
    </row>
    <row r="284" spans="1:9" ht="18">
      <c r="A284" s="24" t="s">
        <v>3</v>
      </c>
      <c r="B284" s="264" t="s">
        <v>4</v>
      </c>
      <c r="C284" s="121">
        <v>94</v>
      </c>
      <c r="D284" s="210" t="str">
        <f>[1]IDF!B35</f>
        <v>VAL DE MARNE</v>
      </c>
      <c r="E284" s="223" t="str">
        <f>[1]IDF!C35</f>
        <v>GUILLERM</v>
      </c>
      <c r="F284" s="223" t="str">
        <f>[1]IDF!D35</f>
        <v xml:space="preserve">Anne </v>
      </c>
      <c r="G284" s="223" t="str">
        <f>[1]IDF!E35</f>
        <v>référent part territoriale</v>
      </c>
      <c r="H284" s="341" t="str">
        <f>[1]IDF!F35</f>
        <v>anne.guillerm@val-de-marne.gouv.fr</v>
      </c>
      <c r="I284" s="342" t="str">
        <f>[1]IDF!G35</f>
        <v>01 45 17 09 50</v>
      </c>
    </row>
    <row r="285" spans="1:9" s="13" customFormat="1" ht="16.5">
      <c r="A285" s="31" t="s">
        <v>3</v>
      </c>
      <c r="B285" s="270" t="s">
        <v>4</v>
      </c>
      <c r="C285" s="306">
        <v>94</v>
      </c>
      <c r="D285" s="343" t="str">
        <f>[1]IDF!B36</f>
        <v>VAL DE MARNE</v>
      </c>
      <c r="E285" s="344" t="str">
        <f>[1]IDF!C36</f>
        <v>CHICH</v>
      </c>
      <c r="F285" s="344" t="str">
        <f>[1]IDF!D36</f>
        <v>Tamara</v>
      </c>
      <c r="G285" s="344" t="str">
        <f>[1]IDF!E36</f>
        <v>référent administratif CNDS</v>
      </c>
      <c r="H285" s="345" t="str">
        <f>[1]IDF!F36</f>
        <v>tamara.chich@val-de-marne.gouv.fr</v>
      </c>
      <c r="I285" s="346" t="str">
        <f>[1]IDF!G36</f>
        <v>01 45 17 05 45</v>
      </c>
    </row>
    <row r="286" spans="1:9" s="13" customFormat="1" ht="17.25" thickBot="1">
      <c r="A286" s="31" t="s">
        <v>3</v>
      </c>
      <c r="B286" s="270" t="s">
        <v>4</v>
      </c>
      <c r="C286" s="306">
        <v>94</v>
      </c>
      <c r="D286" s="351" t="str">
        <f>[1]IDF!B37</f>
        <v>VAL DE MARNE</v>
      </c>
      <c r="E286" s="352" t="str">
        <f>[1]IDF!C37</f>
        <v>BURY</v>
      </c>
      <c r="F286" s="352" t="str">
        <f>[1]IDF!D37</f>
        <v>Jérémy</v>
      </c>
      <c r="G286" s="352" t="str">
        <f>[1]IDF!E37</f>
        <v>Appui référent CNDS</v>
      </c>
      <c r="H286" s="353" t="str">
        <f>[1]IDF!F37</f>
        <v>jeremy.bury@val-de-marne.gouv.fr</v>
      </c>
      <c r="I286" s="354" t="str">
        <f>[1]IDF!G37</f>
        <v>01 45 17 09 48</v>
      </c>
    </row>
    <row r="287" spans="1:9" s="23" customFormat="1" ht="17.25" thickBot="1">
      <c r="A287" s="14" t="s">
        <v>3</v>
      </c>
      <c r="B287" s="235" t="s">
        <v>4</v>
      </c>
      <c r="C287" s="165">
        <v>95</v>
      </c>
      <c r="D287" s="219" t="str">
        <f>[1]IDF!B38</f>
        <v>VAL D'OISE</v>
      </c>
      <c r="E287" s="338" t="str">
        <f>[1]IDF!C38</f>
        <v>CRIARD</v>
      </c>
      <c r="F287" s="338" t="str">
        <f>[1]IDF!D38</f>
        <v>Arnaud</v>
      </c>
      <c r="G287" s="338" t="str">
        <f>[1]IDF!E38</f>
        <v>Chef de service Sport</v>
      </c>
      <c r="H287" s="339" t="str">
        <f>[1]IDF!F38</f>
        <v>arnaud.criard@val-doise.gouv.fr</v>
      </c>
      <c r="I287" s="340" t="str">
        <f>[1]IDF!G38</f>
        <v>01 57 63 61 18</v>
      </c>
    </row>
    <row r="288" spans="1:9" s="23" customFormat="1" ht="16.5">
      <c r="A288" s="31" t="s">
        <v>3</v>
      </c>
      <c r="B288" s="270" t="s">
        <v>4</v>
      </c>
      <c r="C288" s="174">
        <v>95</v>
      </c>
      <c r="D288" s="219" t="str">
        <f>[1]IDF!B39</f>
        <v>VAL D'OISE</v>
      </c>
      <c r="E288" s="338" t="str">
        <f>[1]IDF!C39</f>
        <v>CHARREL</v>
      </c>
      <c r="F288" s="338" t="str">
        <f>[1]IDF!D39</f>
        <v>Jean-Marc</v>
      </c>
      <c r="G288" s="338" t="str">
        <f>[1]IDF!E39</f>
        <v>référent part territoriale</v>
      </c>
      <c r="H288" s="339" t="str">
        <f>[1]IDF!F39</f>
        <v>jean-marc.charrel@val-doise.gouv.fr</v>
      </c>
      <c r="I288" s="340" t="str">
        <f>[1]IDF!G39</f>
        <v>01 77 63 61 84</v>
      </c>
    </row>
    <row r="289" spans="1:9" ht="16.5">
      <c r="A289" s="31" t="s">
        <v>3</v>
      </c>
      <c r="B289" s="270" t="s">
        <v>4</v>
      </c>
      <c r="C289" s="174">
        <v>95</v>
      </c>
      <c r="D289" s="210" t="str">
        <f>[1]IDF!B39</f>
        <v>VAL D'OISE</v>
      </c>
      <c r="E289" s="223" t="str">
        <f>[1]IDF!C39</f>
        <v>CHARREL</v>
      </c>
      <c r="F289" s="223" t="str">
        <f>[1]IDF!D39</f>
        <v>Jean-Marc</v>
      </c>
      <c r="G289" s="223" t="str">
        <f>[1]IDF!E39</f>
        <v>référent part territoriale</v>
      </c>
      <c r="H289" s="341" t="str">
        <f>[1]IDF!F39</f>
        <v>jean-marc.charrel@val-doise.gouv.fr</v>
      </c>
      <c r="I289" s="342" t="str">
        <f>[1]IDF!G39</f>
        <v>01 77 63 61 84</v>
      </c>
    </row>
    <row r="290" spans="1:9" s="13" customFormat="1" ht="16.5">
      <c r="A290" s="31" t="s">
        <v>3</v>
      </c>
      <c r="B290" s="270" t="s">
        <v>4</v>
      </c>
      <c r="C290" s="174">
        <v>95</v>
      </c>
      <c r="D290" s="343" t="str">
        <f>[1]IDF!B40</f>
        <v>VAL D'OISE</v>
      </c>
      <c r="E290" s="344" t="e">
        <f>[1]IDF!#REF!</f>
        <v>#REF!</v>
      </c>
      <c r="F290" s="344" t="e">
        <f>[1]IDF!#REF!</f>
        <v>#REF!</v>
      </c>
      <c r="G290" s="344" t="e">
        <f>[1]IDF!#REF!</f>
        <v>#REF!</v>
      </c>
      <c r="H290" s="345" t="e">
        <f>[1]IDF!#REF!</f>
        <v>#REF!</v>
      </c>
      <c r="I290" s="346" t="e">
        <f>[1]IDF!#REF!</f>
        <v>#REF!</v>
      </c>
    </row>
    <row r="291" spans="1:9" s="13" customFormat="1" ht="17.25" thickBot="1">
      <c r="A291" s="355" t="s">
        <v>3</v>
      </c>
      <c r="B291" s="158" t="s">
        <v>4</v>
      </c>
      <c r="C291" s="174">
        <v>95</v>
      </c>
      <c r="D291" s="351" t="str">
        <f>[1]IDF!B42</f>
        <v>VAL D'OISE</v>
      </c>
      <c r="E291" s="352" t="str">
        <f>[1]IDF!C42</f>
        <v>GUFFROY</v>
      </c>
      <c r="F291" s="352" t="str">
        <f>[1]IDF!D42</f>
        <v>Didier</v>
      </c>
      <c r="G291" s="352" t="str">
        <f>[1]IDF!E42</f>
        <v>référent emploi</v>
      </c>
      <c r="H291" s="353" t="str">
        <f>[1]IDF!F42</f>
        <v>didier.guffroy@val-doise.gouv.fr</v>
      </c>
      <c r="I291" s="354" t="str">
        <f>[1]IDF!G42</f>
        <v>01 77 63 61 85</v>
      </c>
    </row>
    <row r="292" spans="1:9" s="13" customFormat="1" ht="17.25" thickBot="1">
      <c r="A292" s="7" t="s">
        <v>1</v>
      </c>
      <c r="B292" s="356" t="s">
        <v>15</v>
      </c>
      <c r="C292" s="8"/>
      <c r="D292" s="357" t="str">
        <f>[1]OCC!B2</f>
        <v>OCCITANIE</v>
      </c>
      <c r="E292" s="358"/>
      <c r="F292" s="358"/>
      <c r="G292" s="358"/>
      <c r="H292" s="358"/>
      <c r="I292" s="359"/>
    </row>
    <row r="293" spans="1:9" s="23" customFormat="1" ht="17.25" thickBot="1">
      <c r="A293" s="14" t="s">
        <v>1</v>
      </c>
      <c r="B293" s="103" t="s">
        <v>15</v>
      </c>
      <c r="C293" s="15" t="s">
        <v>1</v>
      </c>
      <c r="D293" s="111" t="str">
        <f>[1]OCC!B3</f>
        <v>DRJSCS OCCITANIE</v>
      </c>
      <c r="E293" s="112" t="str">
        <f>[1]OCC!C3</f>
        <v>PERROCHIA</v>
      </c>
      <c r="F293" s="112" t="str">
        <f>[1]OCC!D3</f>
        <v>Cyrille</v>
      </c>
      <c r="G293" s="112" t="str">
        <f>[1]OCC!E3</f>
        <v>responsable pôle sport</v>
      </c>
      <c r="H293" s="112" t="str">
        <f>[1]OCC!F3</f>
        <v xml:space="preserve">cyrille.perrochia@drjscs.gouv.fr </v>
      </c>
      <c r="I293" s="113" t="str">
        <f>[1]OCC!G3</f>
        <v>04 67 10 14 78</v>
      </c>
    </row>
    <row r="294" spans="1:9" ht="18.75" thickBot="1">
      <c r="A294" s="24" t="s">
        <v>1</v>
      </c>
      <c r="B294" s="360" t="s">
        <v>15</v>
      </c>
      <c r="C294" s="25" t="s">
        <v>1</v>
      </c>
      <c r="D294" s="27" t="str">
        <f>[1]OCC!B4</f>
        <v>DRJSCS OCCITANIE</v>
      </c>
      <c r="E294" s="28" t="str">
        <f>[1]OCC!C4</f>
        <v>PERROCHIA</v>
      </c>
      <c r="F294" s="28" t="str">
        <f>[1]OCC!D4</f>
        <v>Cyrille</v>
      </c>
      <c r="G294" s="28" t="str">
        <f>[1]OCC!E4</f>
        <v>référent part territoriale</v>
      </c>
      <c r="H294" s="29" t="str">
        <f>[1]OCC!F4</f>
        <v xml:space="preserve">cyrille.perrochia@drjscs.gouv.fr </v>
      </c>
      <c r="I294" s="361" t="str">
        <f>[1]OCC!G4</f>
        <v>04 67 10 14 78</v>
      </c>
    </row>
    <row r="295" spans="1:9" s="13" customFormat="1" ht="17.25" thickBot="1">
      <c r="A295" s="31" t="s">
        <v>1</v>
      </c>
      <c r="B295" s="356" t="s">
        <v>15</v>
      </c>
      <c r="C295" s="32" t="s">
        <v>1</v>
      </c>
      <c r="D295" s="34" t="str">
        <f>[1]OCC!B5</f>
        <v>DRJSCS OCCITANIE</v>
      </c>
      <c r="E295" s="160" t="str">
        <f>[1]OCC!C5</f>
        <v>NIEL</v>
      </c>
      <c r="F295" s="160" t="str">
        <f>[1]OCC!D5</f>
        <v>David</v>
      </c>
      <c r="G295" s="160" t="str">
        <f>[1]OCC!E5</f>
        <v xml:space="preserve">référent emploi </v>
      </c>
      <c r="H295" s="160" t="str">
        <f>[1]OCC!F5</f>
        <v>david.niel@drjscs.gouv.fr</v>
      </c>
      <c r="I295" s="362" t="str">
        <f>[1]OCC!G5</f>
        <v>04 67 10 14 37</v>
      </c>
    </row>
    <row r="296" spans="1:9" s="13" customFormat="1" ht="17.25" thickBot="1">
      <c r="A296" s="31" t="s">
        <v>1</v>
      </c>
      <c r="B296" s="356" t="s">
        <v>15</v>
      </c>
      <c r="C296" s="32" t="s">
        <v>1</v>
      </c>
      <c r="D296" s="34" t="str">
        <f>[1]OCC!B6</f>
        <v>DRJSCS OCCITANIE</v>
      </c>
      <c r="E296" s="160" t="str">
        <f>[1]OCC!C6</f>
        <v>MESSAOUDI</v>
      </c>
      <c r="F296" s="160" t="str">
        <f>[1]OCC!D6</f>
        <v>Myriam</v>
      </c>
      <c r="G296" s="160" t="str">
        <f>[1]OCC!E6</f>
        <v>référent administratif CNDS</v>
      </c>
      <c r="H296" s="160" t="str">
        <f>[1]OCC!F6</f>
        <v xml:space="preserve">myriam.messaoudi@drjscs.gouv.fr </v>
      </c>
      <c r="I296" s="362" t="str">
        <f>[1]OCC!G6</f>
        <v>04 67 10 14 83</v>
      </c>
    </row>
    <row r="297" spans="1:9" s="13" customFormat="1" ht="17.25" thickBot="1">
      <c r="A297" s="31" t="s">
        <v>1</v>
      </c>
      <c r="B297" s="356" t="s">
        <v>15</v>
      </c>
      <c r="C297" s="32" t="s">
        <v>1</v>
      </c>
      <c r="D297" s="162">
        <f>[1]OCC!B7</f>
        <v>0</v>
      </c>
      <c r="E297" s="163">
        <f>[1]OCC!C7</f>
        <v>0</v>
      </c>
      <c r="F297" s="163">
        <f>[1]OCC!D7</f>
        <v>0</v>
      </c>
      <c r="G297" s="163">
        <f>[1]OCC!E7</f>
        <v>0</v>
      </c>
      <c r="H297" s="163">
        <f>[1]OCC!F7</f>
        <v>0</v>
      </c>
      <c r="I297" s="363">
        <f>[1]OCC!G7</f>
        <v>0</v>
      </c>
    </row>
    <row r="298" spans="1:9" s="23" customFormat="1" ht="17.25" thickBot="1">
      <c r="A298" s="14" t="s">
        <v>3</v>
      </c>
      <c r="B298" s="103" t="s">
        <v>15</v>
      </c>
      <c r="C298" s="134">
        <v>11</v>
      </c>
      <c r="D298" s="206" t="str">
        <f>[1]OCC!B8</f>
        <v>ARIEGE</v>
      </c>
      <c r="E298" s="364" t="str">
        <f>[1]OCC!C8</f>
        <v>JUNIER</v>
      </c>
      <c r="F298" s="364" t="str">
        <f>[1]OCC!D8</f>
        <v>Alexandre</v>
      </c>
      <c r="G298" s="364" t="str">
        <f>[1]OCC!E8</f>
        <v>responsable pôle sport</v>
      </c>
      <c r="H298" s="364" t="str">
        <f>[1]OCC!F8</f>
        <v>alexandre.junier@ariege.gouv.fr</v>
      </c>
      <c r="I298" s="365" t="str">
        <f>[1]OCC!G8</f>
        <v>05 61 02 43 40</v>
      </c>
    </row>
    <row r="299" spans="1:9" ht="18.75" thickBot="1">
      <c r="A299" s="24" t="s">
        <v>3</v>
      </c>
      <c r="B299" s="360" t="s">
        <v>15</v>
      </c>
      <c r="C299" s="25">
        <v>11</v>
      </c>
      <c r="D299" s="210" t="str">
        <f>[1]OCC!B9</f>
        <v>ARIEGE</v>
      </c>
      <c r="E299" s="223" t="str">
        <f>[1]OCC!C9</f>
        <v>MERIGOT</v>
      </c>
      <c r="F299" s="223" t="str">
        <f>[1]OCC!D9</f>
        <v>Alexandra</v>
      </c>
      <c r="G299" s="223" t="str">
        <f>[1]OCC!E9</f>
        <v>Référent part territoriale</v>
      </c>
      <c r="H299" s="341" t="str">
        <f>[1]OCC!F9</f>
        <v xml:space="preserve">alexandra.merigot@ariege.gouv.fr </v>
      </c>
      <c r="I299" s="366" t="str">
        <f>[1]OCC!G9</f>
        <v>05 61 02 43 79</v>
      </c>
    </row>
    <row r="300" spans="1:9" s="13" customFormat="1" ht="17.25" thickBot="1">
      <c r="A300" s="31" t="s">
        <v>3</v>
      </c>
      <c r="B300" s="356" t="s">
        <v>15</v>
      </c>
      <c r="C300" s="315">
        <v>11</v>
      </c>
      <c r="D300" s="343" t="str">
        <f>[1]OCC!B10</f>
        <v>ARIEGE</v>
      </c>
      <c r="E300" s="344" t="str">
        <f>[1]OCC!C10</f>
        <v>LAGARDE</v>
      </c>
      <c r="F300" s="344" t="str">
        <f>[1]OCC!D10</f>
        <v>Corinne</v>
      </c>
      <c r="G300" s="344" t="str">
        <f>[1]OCC!E10</f>
        <v>référent administratif CNDS</v>
      </c>
      <c r="H300" s="344" t="str">
        <f>[1]OCC!F10</f>
        <v xml:space="preserve">corinne.lagarde@ariege.gouv.fr </v>
      </c>
      <c r="I300" s="367" t="str">
        <f>[1]OCC!G10</f>
        <v>05 61 02 43 81</v>
      </c>
    </row>
    <row r="301" spans="1:9" s="13" customFormat="1" ht="17.25" thickBot="1">
      <c r="A301" s="31" t="s">
        <v>3</v>
      </c>
      <c r="B301" s="356" t="s">
        <v>15</v>
      </c>
      <c r="C301" s="32">
        <v>11</v>
      </c>
      <c r="D301" s="347" t="str">
        <f>[1]OCC!B11</f>
        <v>ARIEGE</v>
      </c>
      <c r="E301" s="348" t="str">
        <f>[1]OCC!C11</f>
        <v>MERIGOT</v>
      </c>
      <c r="F301" s="348" t="str">
        <f>[1]OCC!D11</f>
        <v>Alexandra</v>
      </c>
      <c r="G301" s="348" t="str">
        <f>[1]OCC!E11</f>
        <v>référent emploi</v>
      </c>
      <c r="H301" s="348" t="str">
        <f>[1]OCC!F11</f>
        <v xml:space="preserve">alexandra.merigot@ariege.gouv.fr </v>
      </c>
      <c r="I301" s="368" t="str">
        <f>[1]OCC!G11</f>
        <v>05 61 02 43 79</v>
      </c>
    </row>
    <row r="302" spans="1:9" s="23" customFormat="1" ht="17.25" thickBot="1">
      <c r="A302" s="14" t="s">
        <v>3</v>
      </c>
      <c r="B302" s="103" t="s">
        <v>15</v>
      </c>
      <c r="C302" s="125">
        <v>30</v>
      </c>
      <c r="D302" s="219" t="str">
        <f>[1]OCC!B12</f>
        <v>AUDE</v>
      </c>
      <c r="E302" s="338" t="str">
        <f>[1]OCC!C12</f>
        <v>SUDRIE</v>
      </c>
      <c r="F302" s="338" t="str">
        <f>[1]OCC!D12</f>
        <v>Bénédicte</v>
      </c>
      <c r="G302" s="338" t="str">
        <f>[1]OCC!E12</f>
        <v>responsable pôle sport</v>
      </c>
      <c r="H302" s="338" t="str">
        <f>[1]OCC!F12</f>
        <v>benedicte.sudrie@aude.gouv.fr</v>
      </c>
      <c r="I302" s="369" t="str">
        <f>[1]OCC!G12</f>
        <v>04 34 42 90 20</v>
      </c>
    </row>
    <row r="303" spans="1:9" s="13" customFormat="1" ht="27.75" thickBot="1">
      <c r="A303" s="31" t="s">
        <v>3</v>
      </c>
      <c r="B303" s="356" t="s">
        <v>15</v>
      </c>
      <c r="C303" s="306">
        <v>30</v>
      </c>
      <c r="D303" s="219" t="str">
        <f>[1]OCC!B13</f>
        <v>AUDE</v>
      </c>
      <c r="E303" s="219" t="str">
        <f>[1]OCC!C13</f>
        <v>LAFFARGUE</v>
      </c>
      <c r="F303" s="219" t="str">
        <f>[1]OCC!D13</f>
        <v>Marc</v>
      </c>
      <c r="G303" s="219" t="str">
        <f>[1]OCC!E13</f>
        <v>DRA en remplacement de Bénédicte SUDRIE jusqu'au 15/05/2019</v>
      </c>
      <c r="H303" s="219" t="str">
        <f>[1]OCC!F13</f>
        <v>ddcspp-j@aude.gouv.fr</v>
      </c>
      <c r="I303" s="219" t="str">
        <f>[1]OCC!G13</f>
        <v>04 34 42 91 00</v>
      </c>
    </row>
    <row r="304" spans="1:9" ht="18.75" thickBot="1">
      <c r="A304" s="24" t="s">
        <v>3</v>
      </c>
      <c r="B304" s="360" t="s">
        <v>15</v>
      </c>
      <c r="C304" s="121">
        <v>30</v>
      </c>
      <c r="D304" s="210" t="str">
        <f>[1]OCC!B14</f>
        <v>AUDE</v>
      </c>
      <c r="E304" s="223" t="str">
        <f>[1]OCC!C14</f>
        <v>SCHISANO</v>
      </c>
      <c r="F304" s="223" t="str">
        <f>[1]OCC!D14</f>
        <v>Franck</v>
      </c>
      <c r="G304" s="223" t="str">
        <f>[1]OCC!E14</f>
        <v>référent part territoriale</v>
      </c>
      <c r="H304" s="341" t="str">
        <f>[1]OCC!F14</f>
        <v xml:space="preserve">franck.schisano@aude.gouv.fr </v>
      </c>
      <c r="I304" s="366" t="str">
        <f>[1]OCC!G14</f>
        <v>04 34 42 90 46</v>
      </c>
    </row>
    <row r="305" spans="1:9" s="13" customFormat="1" ht="17.25" thickBot="1">
      <c r="A305" s="31" t="s">
        <v>3</v>
      </c>
      <c r="B305" s="356" t="s">
        <v>15</v>
      </c>
      <c r="C305" s="306">
        <v>30</v>
      </c>
      <c r="D305" s="343" t="str">
        <f>[1]OCC!B15</f>
        <v>AUDE</v>
      </c>
      <c r="E305" s="344" t="str">
        <f>[1]OCC!C15</f>
        <v>DELPOUVE</v>
      </c>
      <c r="F305" s="344" t="str">
        <f>[1]OCC!D15</f>
        <v>Patrice</v>
      </c>
      <c r="G305" s="344" t="str">
        <f>[1]OCC!E15</f>
        <v>référent administratif CNDS</v>
      </c>
      <c r="H305" s="344" t="str">
        <f>[1]OCC!F15</f>
        <v>patrice.delpouve@aude.gouv.fr</v>
      </c>
      <c r="I305" s="367" t="str">
        <f>[1]OCC!G15</f>
        <v>04 34 42 90 45</v>
      </c>
    </row>
    <row r="306" spans="1:9" s="13" customFormat="1" ht="17.25" thickBot="1">
      <c r="A306" s="31" t="s">
        <v>3</v>
      </c>
      <c r="B306" s="356" t="s">
        <v>15</v>
      </c>
      <c r="C306" s="315">
        <v>30</v>
      </c>
      <c r="D306" s="347" t="str">
        <f>[1]OCC!B16</f>
        <v>AUDE</v>
      </c>
      <c r="E306" s="348" t="str">
        <f>[1]OCC!C16</f>
        <v>SCHISANO</v>
      </c>
      <c r="F306" s="348" t="str">
        <f>[1]OCC!D16</f>
        <v>Franck</v>
      </c>
      <c r="G306" s="348" t="str">
        <f>[1]OCC!E16</f>
        <v>référent emploi</v>
      </c>
      <c r="H306" s="348" t="str">
        <f>[1]OCC!F16</f>
        <v xml:space="preserve">franck.schisano@aude.gouv.fr </v>
      </c>
      <c r="I306" s="368" t="str">
        <f>[1]OCC!G16</f>
        <v>04 34 42 90 46</v>
      </c>
    </row>
    <row r="307" spans="1:9" s="23" customFormat="1" ht="17.25" thickBot="1">
      <c r="A307" s="14" t="s">
        <v>3</v>
      </c>
      <c r="B307" s="103" t="s">
        <v>15</v>
      </c>
      <c r="C307" s="134">
        <v>34</v>
      </c>
      <c r="D307" s="219" t="str">
        <f>[1]OCC!B17</f>
        <v>AVEYRON</v>
      </c>
      <c r="E307" s="338" t="str">
        <f>[1]OCC!C17</f>
        <v xml:space="preserve">COLLAS </v>
      </c>
      <c r="F307" s="338" t="str">
        <f>[1]OCC!D17</f>
        <v>Laurence</v>
      </c>
      <c r="G307" s="338" t="str">
        <f>[1]OCC!E17</f>
        <v>responsable pôle sport</v>
      </c>
      <c r="H307" s="338" t="str">
        <f>[1]OCC!F17</f>
        <v xml:space="preserve">laurence.collas@aveyron.gouv.fr </v>
      </c>
      <c r="I307" s="369" t="str">
        <f>[1]OCC!G17</f>
        <v>05 65 73 52 34</v>
      </c>
    </row>
    <row r="308" spans="1:9" ht="18.75" thickBot="1">
      <c r="A308" s="24" t="s">
        <v>3</v>
      </c>
      <c r="B308" s="360" t="s">
        <v>15</v>
      </c>
      <c r="C308" s="121">
        <v>34</v>
      </c>
      <c r="D308" s="210" t="str">
        <f>[1]OCC!B18</f>
        <v>AVEYRON</v>
      </c>
      <c r="E308" s="223" t="str">
        <f>[1]OCC!C18</f>
        <v xml:space="preserve">MONTERO </v>
      </c>
      <c r="F308" s="223" t="str">
        <f>[1]OCC!D18</f>
        <v>Brigitte</v>
      </c>
      <c r="G308" s="223" t="str">
        <f>[1]OCC!E18</f>
        <v>référent part territoriale</v>
      </c>
      <c r="H308" s="341" t="str">
        <f>[1]OCC!F18</f>
        <v>brigitte.montero@aveyron.gouv.fr</v>
      </c>
      <c r="I308" s="366" t="str">
        <f>[1]OCC!G18</f>
        <v>05 65 73 52 41</v>
      </c>
    </row>
    <row r="309" spans="1:9" s="13" customFormat="1" ht="17.25" thickBot="1">
      <c r="A309" s="31" t="s">
        <v>3</v>
      </c>
      <c r="B309" s="356" t="s">
        <v>15</v>
      </c>
      <c r="C309" s="315">
        <v>34</v>
      </c>
      <c r="D309" s="343" t="str">
        <f>[1]OCC!B19</f>
        <v>AVEYRON</v>
      </c>
      <c r="E309" s="344" t="str">
        <f>[1]OCC!C19</f>
        <v>DELSOL</v>
      </c>
      <c r="F309" s="344" t="str">
        <f>[1]OCC!D19</f>
        <v>Marie-Hélène</v>
      </c>
      <c r="G309" s="344" t="str">
        <f>[1]OCC!E19</f>
        <v>référent administratif CNDS</v>
      </c>
      <c r="H309" s="344" t="str">
        <f>[1]OCC!F19</f>
        <v>marie-helene@aveyron.gouv.fr</v>
      </c>
      <c r="I309" s="367" t="str">
        <f>[1]OCC!G19</f>
        <v>05 65 73 52 39</v>
      </c>
    </row>
    <row r="310" spans="1:9" s="13" customFormat="1" ht="17.25" thickBot="1">
      <c r="A310" s="31" t="s">
        <v>3</v>
      </c>
      <c r="B310" s="356" t="s">
        <v>15</v>
      </c>
      <c r="C310" s="306">
        <v>34</v>
      </c>
      <c r="D310" s="347" t="str">
        <f>[1]OCC!B20</f>
        <v>AVEYRON</v>
      </c>
      <c r="E310" s="348" t="str">
        <f>[1]OCC!C20</f>
        <v>MOREAU</v>
      </c>
      <c r="F310" s="348" t="str">
        <f>[1]OCC!D20</f>
        <v>Laure</v>
      </c>
      <c r="G310" s="348" t="str">
        <f>[1]OCC!E20</f>
        <v>référent emploi</v>
      </c>
      <c r="H310" s="348" t="str">
        <f>[1]OCC!F20</f>
        <v>laure.moreau@aveyron.gouv.fr</v>
      </c>
      <c r="I310" s="368" t="str">
        <f>[1]OCC!G20</f>
        <v>05 65 73 52 49</v>
      </c>
    </row>
    <row r="311" spans="1:9" s="23" customFormat="1" ht="17.25" thickBot="1">
      <c r="A311" s="14" t="s">
        <v>3</v>
      </c>
      <c r="B311" s="103" t="s">
        <v>15</v>
      </c>
      <c r="C311" s="134">
        <v>48</v>
      </c>
      <c r="D311" s="219" t="str">
        <f>[1]OCC!B21</f>
        <v>GARD</v>
      </c>
      <c r="E311" s="338" t="str">
        <f>[1]OCC!C21</f>
        <v>CABON</v>
      </c>
      <c r="F311" s="338" t="str">
        <f>[1]OCC!D21</f>
        <v>Yves</v>
      </c>
      <c r="G311" s="338" t="str">
        <f>[1]OCC!E21</f>
        <v>responsable pôle JSVA</v>
      </c>
      <c r="H311" s="338" t="str">
        <f>[1]OCC!F21</f>
        <v>yves.cabon@gard.gouv.fr</v>
      </c>
      <c r="I311" s="369" t="str">
        <f>[1]OCC!G21</f>
        <v>04 30 08 61 20</v>
      </c>
    </row>
    <row r="312" spans="1:9" ht="18.75" thickBot="1">
      <c r="A312" s="24" t="s">
        <v>3</v>
      </c>
      <c r="B312" s="360" t="s">
        <v>15</v>
      </c>
      <c r="C312" s="133">
        <v>48</v>
      </c>
      <c r="D312" s="210" t="str">
        <f>[1]OCC!B22</f>
        <v>GARD</v>
      </c>
      <c r="E312" s="223" t="str">
        <f>[1]OCC!C22</f>
        <v>HOFER</v>
      </c>
      <c r="F312" s="223" t="str">
        <f>[1]OCC!D22</f>
        <v>Laurent</v>
      </c>
      <c r="G312" s="223" t="str">
        <f>[1]OCC!E22</f>
        <v>Référent part territoriale</v>
      </c>
      <c r="H312" s="341" t="str">
        <f>[1]OCC!F22</f>
        <v>laurent.hofer@gard.gouv.fr</v>
      </c>
      <c r="I312" s="366" t="str">
        <f>[1]OCC!G22</f>
        <v>04 30 08 61 63</v>
      </c>
    </row>
    <row r="313" spans="1:9" s="13" customFormat="1" ht="17.25" thickBot="1">
      <c r="A313" s="31" t="s">
        <v>3</v>
      </c>
      <c r="B313" s="356" t="s">
        <v>15</v>
      </c>
      <c r="C313" s="315">
        <v>48</v>
      </c>
      <c r="D313" s="343" t="str">
        <f>[1]OCC!B23</f>
        <v>GARD</v>
      </c>
      <c r="E313" s="344" t="str">
        <f>[1]OCC!C23</f>
        <v>BOISSEAU</v>
      </c>
      <c r="F313" s="344" t="str">
        <f>[1]OCC!D23</f>
        <v>Marie-Cécile</v>
      </c>
      <c r="G313" s="344" t="str">
        <f>[1]OCC!E23</f>
        <v>référent administratif CNDS</v>
      </c>
      <c r="H313" s="344" t="str">
        <f>[1]OCC!F23</f>
        <v xml:space="preserve">marie-cecile.boisseau@gard.gouv.fr </v>
      </c>
      <c r="I313" s="367" t="str">
        <f>[1]OCC!G23</f>
        <v>04 30 08 61 96</v>
      </c>
    </row>
    <row r="314" spans="1:9" s="13" customFormat="1" ht="17.25" thickBot="1">
      <c r="A314" s="31" t="s">
        <v>3</v>
      </c>
      <c r="B314" s="356" t="s">
        <v>15</v>
      </c>
      <c r="C314" s="315">
        <v>48</v>
      </c>
      <c r="D314" s="347" t="str">
        <f>[1]OCC!B24</f>
        <v>GARD</v>
      </c>
      <c r="E314" s="348" t="str">
        <f>[1]OCC!C24</f>
        <v>HOFER</v>
      </c>
      <c r="F314" s="348" t="str">
        <f>[1]OCC!D24</f>
        <v>Laurent</v>
      </c>
      <c r="G314" s="348" t="str">
        <f>[1]OCC!E24</f>
        <v>référent emploi</v>
      </c>
      <c r="H314" s="348" t="str">
        <f>[1]OCC!F24</f>
        <v>laurent.hofer@gard.gouv.fr</v>
      </c>
      <c r="I314" s="368" t="str">
        <f>[1]OCC!G24</f>
        <v>04 30 08 61 63</v>
      </c>
    </row>
    <row r="315" spans="1:9" s="23" customFormat="1" ht="17.25" thickBot="1">
      <c r="A315" s="14" t="s">
        <v>3</v>
      </c>
      <c r="B315" s="103" t="s">
        <v>15</v>
      </c>
      <c r="C315" s="125">
        <v>66</v>
      </c>
      <c r="D315" s="219" t="str">
        <f>[1]OCC!B25</f>
        <v>HAUTE-GARONNE</v>
      </c>
      <c r="E315" s="338" t="str">
        <f>[1]OCC!C25</f>
        <v>ROISIN</v>
      </c>
      <c r="F315" s="338" t="str">
        <f>[1]OCC!D25</f>
        <v>Jacques</v>
      </c>
      <c r="G315" s="338" t="str">
        <f>[1]OCC!E25</f>
        <v>responsable pôle sport</v>
      </c>
      <c r="H315" s="338" t="str">
        <f>[1]OCC!F25</f>
        <v xml:space="preserve">jacques.roisin@haute-garonne.gouv.fr </v>
      </c>
      <c r="I315" s="369" t="str">
        <f>[1]OCC!G25</f>
        <v>05 34 45 37 69</v>
      </c>
    </row>
    <row r="316" spans="1:9" ht="18.75" thickBot="1">
      <c r="A316" s="24" t="s">
        <v>3</v>
      </c>
      <c r="B316" s="360" t="s">
        <v>15</v>
      </c>
      <c r="C316" s="133">
        <v>66</v>
      </c>
      <c r="D316" s="210" t="str">
        <f>[1]OCC!B26</f>
        <v>HAUTE-GARONNE</v>
      </c>
      <c r="E316" s="223" t="str">
        <f>[1]OCC!C26</f>
        <v>ROISIN</v>
      </c>
      <c r="F316" s="223" t="str">
        <f>[1]OCC!D26</f>
        <v>Jacques</v>
      </c>
      <c r="G316" s="223" t="str">
        <f>[1]OCC!E26</f>
        <v>référent part territoriale</v>
      </c>
      <c r="H316" s="341" t="str">
        <f>[1]OCC!F26</f>
        <v xml:space="preserve">jacques.roisin@haute-garonne.gouv.fr </v>
      </c>
      <c r="I316" s="366" t="str">
        <f>[1]OCC!G26</f>
        <v>05 34 45 37 69</v>
      </c>
    </row>
    <row r="317" spans="1:9" s="13" customFormat="1" ht="17.25" thickBot="1">
      <c r="A317" s="31" t="s">
        <v>3</v>
      </c>
      <c r="B317" s="356" t="s">
        <v>15</v>
      </c>
      <c r="C317" s="306">
        <v>66</v>
      </c>
      <c r="D317" s="343" t="str">
        <f>[1]OCC!B27</f>
        <v>HAUTE-GARONNE</v>
      </c>
      <c r="E317" s="344" t="str">
        <f>[1]OCC!C27</f>
        <v>DI SCALA</v>
      </c>
      <c r="F317" s="344" t="str">
        <f>[1]OCC!D27</f>
        <v>Sandrine</v>
      </c>
      <c r="G317" s="344" t="str">
        <f>[1]OCC!E27</f>
        <v>référent administratif CNDS</v>
      </c>
      <c r="H317" s="344" t="str">
        <f>[1]OCC!F27</f>
        <v xml:space="preserve">sandrine.di-scala@haute-garonne.gouv.fr </v>
      </c>
      <c r="I317" s="367" t="str">
        <f>[1]OCC!G27</f>
        <v>05 34 45 37 13</v>
      </c>
    </row>
    <row r="318" spans="1:9" s="13" customFormat="1" ht="17.25" thickBot="1">
      <c r="A318" s="31" t="s">
        <v>3</v>
      </c>
      <c r="B318" s="356" t="s">
        <v>15</v>
      </c>
      <c r="C318" s="315">
        <v>66</v>
      </c>
      <c r="D318" s="347" t="str">
        <f>[1]OCC!B28</f>
        <v>HAUTE-GARONNE</v>
      </c>
      <c r="E318" s="348" t="str">
        <f>[1]OCC!C28</f>
        <v>MIGEON</v>
      </c>
      <c r="F318" s="348" t="str">
        <f>[1]OCC!D28</f>
        <v>Philippe</v>
      </c>
      <c r="G318" s="348" t="str">
        <f>[1]OCC!E28</f>
        <v>référent emploi</v>
      </c>
      <c r="H318" s="348" t="str">
        <f>[1]OCC!F28</f>
        <v xml:space="preserve">philippe.migeon@haute-garonne.gouv.fr </v>
      </c>
      <c r="I318" s="368" t="str">
        <f>[1]OCC!G28</f>
        <v>05 34 45 37 87</v>
      </c>
    </row>
    <row r="319" spans="1:9" s="23" customFormat="1" ht="17.25" thickBot="1">
      <c r="A319" s="14" t="s">
        <v>3</v>
      </c>
      <c r="B319" s="103" t="s">
        <v>15</v>
      </c>
      <c r="C319" s="134">
        <v>9</v>
      </c>
      <c r="D319" s="219" t="str">
        <f>[1]OCC!B29</f>
        <v>GERS</v>
      </c>
      <c r="E319" s="338" t="str">
        <f>[1]OCC!C29</f>
        <v>CANTON</v>
      </c>
      <c r="F319" s="338" t="str">
        <f>[1]OCC!D29</f>
        <v>Nadine</v>
      </c>
      <c r="G319" s="338" t="str">
        <f>[1]OCC!E29</f>
        <v>responsable pôle sport</v>
      </c>
      <c r="H319" s="338" t="str">
        <f>[1]OCC!F29</f>
        <v xml:space="preserve">nadine.canton@gers.gouv.fr </v>
      </c>
      <c r="I319" s="369" t="str">
        <f>[1]OCC!G29</f>
        <v xml:space="preserve"> 05 62 58 12 72</v>
      </c>
    </row>
    <row r="320" spans="1:9" ht="18.75" thickBot="1">
      <c r="A320" s="24" t="s">
        <v>3</v>
      </c>
      <c r="B320" s="360" t="s">
        <v>15</v>
      </c>
      <c r="C320" s="25">
        <v>9</v>
      </c>
      <c r="D320" s="210" t="str">
        <f>[1]OCC!B30</f>
        <v>GERS</v>
      </c>
      <c r="E320" s="223" t="str">
        <f>[1]OCC!C30</f>
        <v>CORBILLE</v>
      </c>
      <c r="F320" s="223" t="str">
        <f>[1]OCC!D30</f>
        <v>Pascale</v>
      </c>
      <c r="G320" s="223" t="str">
        <f>[1]OCC!E30</f>
        <v>référent part territoriale</v>
      </c>
      <c r="H320" s="341" t="str">
        <f>[1]OCC!F30</f>
        <v xml:space="preserve">pascale.corbille@gers.gouv.fr </v>
      </c>
      <c r="I320" s="366" t="str">
        <f>[1]OCC!G30</f>
        <v xml:space="preserve"> 05 62 58 12 73</v>
      </c>
    </row>
    <row r="321" spans="1:9" s="13" customFormat="1" ht="17.25" thickBot="1">
      <c r="A321" s="31" t="s">
        <v>3</v>
      </c>
      <c r="B321" s="356" t="s">
        <v>15</v>
      </c>
      <c r="C321" s="315">
        <v>9</v>
      </c>
      <c r="D321" s="343" t="str">
        <f>[1]OCC!B31</f>
        <v>GERS</v>
      </c>
      <c r="E321" s="344" t="str">
        <f>[1]OCC!C31</f>
        <v>VALLADON</v>
      </c>
      <c r="F321" s="344" t="str">
        <f>[1]OCC!D31</f>
        <v>Dominique</v>
      </c>
      <c r="G321" s="344" t="str">
        <f>[1]OCC!E31</f>
        <v>référent administratif CNDS</v>
      </c>
      <c r="H321" s="344" t="str">
        <f>[1]OCC!F31</f>
        <v xml:space="preserve">dominique.valladon@gers.gouv.fr </v>
      </c>
      <c r="I321" s="367" t="str">
        <f>[1]OCC!G31</f>
        <v xml:space="preserve"> 05 62 58 12 75</v>
      </c>
    </row>
    <row r="322" spans="1:9" s="13" customFormat="1" ht="17.25" thickBot="1">
      <c r="A322" s="31" t="s">
        <v>3</v>
      </c>
      <c r="B322" s="356" t="s">
        <v>15</v>
      </c>
      <c r="C322" s="32">
        <v>9</v>
      </c>
      <c r="D322" s="347" t="str">
        <f>[1]OCC!B32</f>
        <v>GERS</v>
      </c>
      <c r="E322" s="348" t="str">
        <f>[1]OCC!C32</f>
        <v>CORBILLE</v>
      </c>
      <c r="F322" s="348" t="str">
        <f>[1]OCC!D32</f>
        <v>Pascale</v>
      </c>
      <c r="G322" s="348" t="str">
        <f>[1]OCC!E32</f>
        <v>référent emploi</v>
      </c>
      <c r="H322" s="348" t="str">
        <f>[1]OCC!F32</f>
        <v xml:space="preserve">pascale.corbille@gers.gouv.fr </v>
      </c>
      <c r="I322" s="368" t="str">
        <f>[1]OCC!G32</f>
        <v xml:space="preserve"> 05 62 58 12 73</v>
      </c>
    </row>
    <row r="323" spans="1:9" s="23" customFormat="1" ht="17.25" thickBot="1">
      <c r="A323" s="14" t="s">
        <v>3</v>
      </c>
      <c r="B323" s="103" t="s">
        <v>15</v>
      </c>
      <c r="C323" s="125">
        <v>12</v>
      </c>
      <c r="D323" s="219" t="str">
        <f>[1]OCC!B33</f>
        <v>HERAULT</v>
      </c>
      <c r="E323" s="338" t="str">
        <f>[1]OCC!C33</f>
        <v>OSTROWETSKY</v>
      </c>
      <c r="F323" s="338" t="str">
        <f>[1]OCC!D33</f>
        <v>Marion</v>
      </c>
      <c r="G323" s="338" t="str">
        <f>[1]OCC!E33</f>
        <v>responsable pôle sport</v>
      </c>
      <c r="H323" s="338" t="str">
        <f>[1]OCC!F33</f>
        <v>marion.ostrowetsky@herault.gouv.fr</v>
      </c>
      <c r="I323" s="369" t="str">
        <f>[1]OCC!G33</f>
        <v>04 67 41 72 57</v>
      </c>
    </row>
    <row r="324" spans="1:9" ht="18.75" thickBot="1">
      <c r="A324" s="24" t="s">
        <v>3</v>
      </c>
      <c r="B324" s="360" t="s">
        <v>15</v>
      </c>
      <c r="C324" s="121">
        <v>12</v>
      </c>
      <c r="D324" s="210" t="str">
        <f>[1]OCC!B34</f>
        <v>HERAULT</v>
      </c>
      <c r="E324" s="223" t="str">
        <f>[1]OCC!C34</f>
        <v>DECHAVANNE</v>
      </c>
      <c r="F324" s="223" t="str">
        <f>[1]OCC!D34</f>
        <v>Guillaume</v>
      </c>
      <c r="G324" s="223" t="str">
        <f>[1]OCC!E34</f>
        <v>référent part territoriale</v>
      </c>
      <c r="H324" s="341" t="str">
        <f>[1]OCC!F34</f>
        <v xml:space="preserve">guillaume.dechavanne@herault.gouv.fr </v>
      </c>
      <c r="I324" s="366" t="str">
        <f>[1]OCC!G34</f>
        <v>04 67 41 72 82</v>
      </c>
    </row>
    <row r="325" spans="1:9" s="13" customFormat="1" ht="17.25" thickBot="1">
      <c r="A325" s="31" t="s">
        <v>3</v>
      </c>
      <c r="B325" s="356" t="s">
        <v>15</v>
      </c>
      <c r="C325" s="306">
        <v>12</v>
      </c>
      <c r="D325" s="343" t="str">
        <f>[1]OCC!B35</f>
        <v>HERAULT</v>
      </c>
      <c r="E325" s="344" t="str">
        <f>[1]OCC!C35</f>
        <v>LAPEYRONIE</v>
      </c>
      <c r="F325" s="344" t="str">
        <f>[1]OCC!D35</f>
        <v>Hélène</v>
      </c>
      <c r="G325" s="344" t="str">
        <f>[1]OCC!E35</f>
        <v>référent administratif CNDS</v>
      </c>
      <c r="H325" s="344" t="str">
        <f>[1]OCC!F35</f>
        <v xml:space="preserve">helene.lapeyronie@herault.gouv.fr </v>
      </c>
      <c r="I325" s="367" t="str">
        <f>[1]OCC!G35</f>
        <v>04 67 41 72 52</v>
      </c>
    </row>
    <row r="326" spans="1:9" s="13" customFormat="1" ht="17.25" thickBot="1">
      <c r="A326" s="31" t="s">
        <v>3</v>
      </c>
      <c r="B326" s="356" t="s">
        <v>15</v>
      </c>
      <c r="C326" s="306">
        <v>12</v>
      </c>
      <c r="D326" s="347" t="str">
        <f>[1]OCC!B36</f>
        <v>HERAULT</v>
      </c>
      <c r="E326" s="348" t="str">
        <f>[1]OCC!C36</f>
        <v xml:space="preserve">LIGER </v>
      </c>
      <c r="F326" s="348" t="str">
        <f>[1]OCC!D36</f>
        <v xml:space="preserve">Stéphane </v>
      </c>
      <c r="G326" s="348" t="str">
        <f>[1]OCC!E36</f>
        <v>référent emploi</v>
      </c>
      <c r="H326" s="348" t="str">
        <f>[1]OCC!F36</f>
        <v xml:space="preserve">stephane.liger@herault.gouv.fr </v>
      </c>
      <c r="I326" s="368" t="str">
        <f>[1]OCC!G36</f>
        <v xml:space="preserve">04 67 41 72 63 </v>
      </c>
    </row>
    <row r="327" spans="1:9" s="23" customFormat="1" ht="17.25" thickBot="1">
      <c r="A327" s="14" t="s">
        <v>3</v>
      </c>
      <c r="B327" s="103" t="s">
        <v>15</v>
      </c>
      <c r="C327" s="134">
        <v>31</v>
      </c>
      <c r="D327" s="219" t="str">
        <f>[1]OCC!B37</f>
        <v>LOT</v>
      </c>
      <c r="E327" s="338" t="str">
        <f>[1]OCC!C37</f>
        <v>THURIES</v>
      </c>
      <c r="F327" s="338" t="str">
        <f>[1]OCC!D37</f>
        <v>Xavier</v>
      </c>
      <c r="G327" s="338" t="str">
        <f>[1]OCC!E37</f>
        <v>responsable pôle sport</v>
      </c>
      <c r="H327" s="338" t="str">
        <f>[1]OCC!F37</f>
        <v xml:space="preserve">xavier.thuries@lot.gouv.fr </v>
      </c>
      <c r="I327" s="369" t="str">
        <f>[1]OCC!G37</f>
        <v>05 65 20 56 61</v>
      </c>
    </row>
    <row r="328" spans="1:9" ht="18.75" thickBot="1">
      <c r="A328" s="24" t="s">
        <v>3</v>
      </c>
      <c r="B328" s="360" t="s">
        <v>15</v>
      </c>
      <c r="C328" s="121">
        <v>31</v>
      </c>
      <c r="D328" s="210" t="str">
        <f>[1]OCC!B38</f>
        <v>LOT</v>
      </c>
      <c r="E328" s="223" t="str">
        <f>[1]OCC!C38</f>
        <v>BOURRICAUD</v>
      </c>
      <c r="F328" s="223" t="str">
        <f>[1]OCC!D38</f>
        <v>Cédric</v>
      </c>
      <c r="G328" s="223" t="str">
        <f>[1]OCC!E38</f>
        <v>référent part territoriale</v>
      </c>
      <c r="H328" s="341" t="str">
        <f>[1]OCC!F38</f>
        <v xml:space="preserve">cedric.bourricaud@lot.gouv.fr </v>
      </c>
      <c r="I328" s="366" t="str">
        <f>[1]OCC!G38</f>
        <v>05 65 20 56 62</v>
      </c>
    </row>
    <row r="329" spans="1:9" s="13" customFormat="1" ht="17.25" thickBot="1">
      <c r="A329" s="31" t="s">
        <v>3</v>
      </c>
      <c r="B329" s="356" t="s">
        <v>15</v>
      </c>
      <c r="C329" s="315">
        <v>31</v>
      </c>
      <c r="D329" s="343" t="str">
        <f>[1]OCC!B39</f>
        <v>LOT</v>
      </c>
      <c r="E329" s="344" t="str">
        <f>[1]OCC!C39</f>
        <v>AUSSET</v>
      </c>
      <c r="F329" s="344" t="str">
        <f>[1]OCC!D39</f>
        <v>Nathalie</v>
      </c>
      <c r="G329" s="344" t="str">
        <f>[1]OCC!E39</f>
        <v>référent administratif CNDS</v>
      </c>
      <c r="H329" s="344" t="str">
        <f>[1]OCC!F39</f>
        <v xml:space="preserve">nathalie.ausset@lot.gouv.fr </v>
      </c>
      <c r="I329" s="367" t="str">
        <f>[1]OCC!G39</f>
        <v>05 65 20 56 05</v>
      </c>
    </row>
    <row r="330" spans="1:9" s="13" customFormat="1" ht="17.25" thickBot="1">
      <c r="A330" s="31" t="s">
        <v>3</v>
      </c>
      <c r="B330" s="356" t="s">
        <v>15</v>
      </c>
      <c r="C330" s="306">
        <v>31</v>
      </c>
      <c r="D330" s="347" t="str">
        <f>[1]OCC!B40</f>
        <v>LOT</v>
      </c>
      <c r="E330" s="348" t="str">
        <f>[1]OCC!C40</f>
        <v>BOURRICAUD</v>
      </c>
      <c r="F330" s="348" t="str">
        <f>[1]OCC!D40</f>
        <v>Cédric</v>
      </c>
      <c r="G330" s="348" t="str">
        <f>[1]OCC!E40</f>
        <v>référent emploi</v>
      </c>
      <c r="H330" s="348" t="str">
        <f>[1]OCC!F40</f>
        <v xml:space="preserve">cedric.bourricaud@lot.gouv.fr </v>
      </c>
      <c r="I330" s="368" t="str">
        <f>[1]OCC!G40</f>
        <v>05 65 20 56 62</v>
      </c>
    </row>
    <row r="331" spans="1:9" s="23" customFormat="1" ht="17.25" thickBot="1">
      <c r="A331" s="14" t="s">
        <v>3</v>
      </c>
      <c r="B331" s="103" t="s">
        <v>15</v>
      </c>
      <c r="C331" s="125">
        <v>32</v>
      </c>
      <c r="D331" s="219" t="str">
        <f>[1]OCC!B41</f>
        <v>LOZERE</v>
      </c>
      <c r="E331" s="338" t="str">
        <f>[1]OCC!C41</f>
        <v>HOLEC</v>
      </c>
      <c r="F331" s="338" t="str">
        <f>[1]OCC!D41</f>
        <v>Anne</v>
      </c>
      <c r="G331" s="338" t="str">
        <f>[1]OCC!E41</f>
        <v>responsable pôle sport</v>
      </c>
      <c r="H331" s="338" t="str">
        <f>[1]OCC!F41</f>
        <v xml:space="preserve">anne.holec@lozere.gouv.fr </v>
      </c>
      <c r="I331" s="369" t="str">
        <f>[1]OCC!G41</f>
        <v>04 66 49 14 20</v>
      </c>
    </row>
    <row r="332" spans="1:9" ht="18.75" thickBot="1">
      <c r="A332" s="24" t="s">
        <v>3</v>
      </c>
      <c r="B332" s="360" t="s">
        <v>15</v>
      </c>
      <c r="C332" s="133">
        <v>32</v>
      </c>
      <c r="D332" s="210" t="str">
        <f>[1]OCC!B42</f>
        <v>LOZERE</v>
      </c>
      <c r="E332" s="223" t="str">
        <f>[1]OCC!C42</f>
        <v>FABRE</v>
      </c>
      <c r="F332" s="223" t="str">
        <f>[1]OCC!D42</f>
        <v>Jean</v>
      </c>
      <c r="G332" s="223" t="str">
        <f>[1]OCC!E42</f>
        <v>référent part territoriale</v>
      </c>
      <c r="H332" s="341" t="str">
        <f>[1]OCC!F42</f>
        <v xml:space="preserve">jean.fabre@lozere.gouv.fr </v>
      </c>
      <c r="I332" s="366" t="str">
        <f>[1]OCC!G42</f>
        <v>04 30 11 10 13</v>
      </c>
    </row>
    <row r="333" spans="1:9" s="13" customFormat="1" ht="17.25" thickBot="1">
      <c r="A333" s="31" t="s">
        <v>3</v>
      </c>
      <c r="B333" s="356" t="s">
        <v>15</v>
      </c>
      <c r="C333" s="306">
        <v>32</v>
      </c>
      <c r="D333" s="343" t="str">
        <f>[1]OCC!B43</f>
        <v>LOZERE</v>
      </c>
      <c r="E333" s="344" t="str">
        <f>[1]OCC!C43</f>
        <v>BOROS</v>
      </c>
      <c r="F333" s="344" t="str">
        <f>[1]OCC!D43</f>
        <v>Marie-Christine</v>
      </c>
      <c r="G333" s="344" t="str">
        <f>[1]OCC!E43</f>
        <v>référent administratif CNDS</v>
      </c>
      <c r="H333" s="344" t="str">
        <f>[1]OCC!F43</f>
        <v>marie-christine.boros@lozere.gouv.fr</v>
      </c>
      <c r="I333" s="367" t="str">
        <f>[1]OCC!G43</f>
        <v>04 30 11 10 16</v>
      </c>
    </row>
    <row r="334" spans="1:9" s="13" customFormat="1" ht="17.25" thickBot="1">
      <c r="A334" s="31" t="s">
        <v>3</v>
      </c>
      <c r="B334" s="356" t="s">
        <v>15</v>
      </c>
      <c r="C334" s="315">
        <v>32</v>
      </c>
      <c r="D334" s="347" t="str">
        <f>[1]OCC!B44</f>
        <v>LOZERE</v>
      </c>
      <c r="E334" s="348" t="str">
        <f>[1]OCC!C44</f>
        <v>FABRE</v>
      </c>
      <c r="F334" s="348" t="str">
        <f>[1]OCC!D44</f>
        <v>Jean</v>
      </c>
      <c r="G334" s="348" t="str">
        <f>[1]OCC!E44</f>
        <v>référent emploi</v>
      </c>
      <c r="H334" s="348" t="str">
        <f>[1]OCC!F44</f>
        <v xml:space="preserve">jean.fabre@lozere.gouv.fr </v>
      </c>
      <c r="I334" s="368" t="str">
        <f>[1]OCC!G44</f>
        <v>04 30 11 10 13</v>
      </c>
    </row>
    <row r="335" spans="1:9" s="23" customFormat="1" ht="17.25" thickBot="1">
      <c r="A335" s="14" t="s">
        <v>3</v>
      </c>
      <c r="B335" s="103" t="s">
        <v>15</v>
      </c>
      <c r="C335" s="134">
        <v>46</v>
      </c>
      <c r="D335" s="219" t="str">
        <f>[1]OCC!B45</f>
        <v>HAUTES PYRENEES</v>
      </c>
      <c r="E335" s="338" t="str">
        <f>[1]OCC!C45</f>
        <v>MADRACH ROZE</v>
      </c>
      <c r="F335" s="338" t="str">
        <f>[1]OCC!D45</f>
        <v>Claudie</v>
      </c>
      <c r="G335" s="338" t="str">
        <f>[1]OCC!E45</f>
        <v>responsable pôle sport</v>
      </c>
      <c r="H335" s="338" t="str">
        <f>[1]OCC!F45</f>
        <v xml:space="preserve">claudie.madrach-roze@hautes-pyrenees.gouv.fr </v>
      </c>
      <c r="I335" s="369" t="str">
        <f>[1]OCC!G45</f>
        <v>05 62 46 42 21</v>
      </c>
    </row>
    <row r="336" spans="1:9" ht="18.75" thickBot="1">
      <c r="A336" s="24" t="s">
        <v>3</v>
      </c>
      <c r="B336" s="360" t="s">
        <v>15</v>
      </c>
      <c r="C336" s="121">
        <v>46</v>
      </c>
      <c r="D336" s="210" t="str">
        <f>[1]OCC!B46</f>
        <v>HAUTES PYRENEES</v>
      </c>
      <c r="E336" s="223" t="str">
        <f>[1]OCC!C46</f>
        <v>BENOIT</v>
      </c>
      <c r="F336" s="223" t="str">
        <f>[1]OCC!D46</f>
        <v>Françoise</v>
      </c>
      <c r="G336" s="223" t="str">
        <f>[1]OCC!E46</f>
        <v>référent part territoriale</v>
      </c>
      <c r="H336" s="341" t="str">
        <f>[1]OCC!F46</f>
        <v xml:space="preserve">francoise.benoit@hautes-pyrenees.gouv.fr </v>
      </c>
      <c r="I336" s="366" t="str">
        <f>[1]OCC!G46</f>
        <v>05 62 46 42 24</v>
      </c>
    </row>
    <row r="337" spans="1:9" s="13" customFormat="1" ht="17.25" thickBot="1">
      <c r="A337" s="31" t="s">
        <v>3</v>
      </c>
      <c r="B337" s="356" t="s">
        <v>15</v>
      </c>
      <c r="C337" s="315">
        <v>46</v>
      </c>
      <c r="D337" s="343" t="str">
        <f>[1]OCC!B47</f>
        <v>HAUTES PYRENEES</v>
      </c>
      <c r="E337" s="344" t="str">
        <f>[1]OCC!C47</f>
        <v>BERNOULAT</v>
      </c>
      <c r="F337" s="344" t="str">
        <f>[1]OCC!D47</f>
        <v>Eliane</v>
      </c>
      <c r="G337" s="344" t="str">
        <f>[1]OCC!E47</f>
        <v>référent administratif CNDS</v>
      </c>
      <c r="H337" s="344" t="str">
        <f>[1]OCC!F47</f>
        <v xml:space="preserve">eliane.bernoulat@hautes-pyrenees.gouv.fr </v>
      </c>
      <c r="I337" s="367" t="str">
        <f>[1]OCC!G47</f>
        <v>05 62 46 42 29</v>
      </c>
    </row>
    <row r="338" spans="1:9" s="13" customFormat="1" ht="17.25" thickBot="1">
      <c r="A338" s="31" t="s">
        <v>3</v>
      </c>
      <c r="B338" s="356" t="s">
        <v>15</v>
      </c>
      <c r="C338" s="306">
        <v>46</v>
      </c>
      <c r="D338" s="347" t="str">
        <f>[1]OCC!B48</f>
        <v>HAUTES PYRENEES</v>
      </c>
      <c r="E338" s="348" t="str">
        <f>[1]OCC!C48</f>
        <v>LAURINE</v>
      </c>
      <c r="F338" s="348" t="str">
        <f>[1]OCC!D48</f>
        <v>Boris</v>
      </c>
      <c r="G338" s="348" t="str">
        <f>[1]OCC!E48</f>
        <v>référent emploi</v>
      </c>
      <c r="H338" s="348" t="str">
        <f>[1]OCC!F48</f>
        <v xml:space="preserve">boris.laurine@hautes-pyrenees.gouv.fr </v>
      </c>
      <c r="I338" s="368" t="str">
        <f>[1]OCC!G48</f>
        <v>05 62 46 42 28</v>
      </c>
    </row>
    <row r="339" spans="1:9" s="23" customFormat="1" ht="17.25" thickBot="1">
      <c r="A339" s="14" t="s">
        <v>3</v>
      </c>
      <c r="B339" s="103" t="s">
        <v>15</v>
      </c>
      <c r="C339" s="134">
        <v>65</v>
      </c>
      <c r="D339" s="219" t="str">
        <f>[1]OCC!B49</f>
        <v>PYRENEES-ORIENTALES</v>
      </c>
      <c r="E339" s="338" t="str">
        <f>[1]OCC!C49</f>
        <v>CHAUSSIER</v>
      </c>
      <c r="F339" s="338" t="str">
        <f>[1]OCC!D49</f>
        <v>Jean-Pierre</v>
      </c>
      <c r="G339" s="338" t="str">
        <f>[1]OCC!E49</f>
        <v>responsable pôle sport</v>
      </c>
      <c r="H339" s="338" t="str">
        <f>[1]OCC!F49</f>
        <v xml:space="preserve">jean-pierre.chaussier@pyrenees-orientales.gouv.fr </v>
      </c>
      <c r="I339" s="369" t="str">
        <f>[1]OCC!G49</f>
        <v>04 68 35 73 03</v>
      </c>
    </row>
    <row r="340" spans="1:9" ht="18.75" thickBot="1">
      <c r="A340" s="24" t="s">
        <v>3</v>
      </c>
      <c r="B340" s="360" t="s">
        <v>15</v>
      </c>
      <c r="C340" s="121">
        <v>65</v>
      </c>
      <c r="D340" s="210" t="str">
        <f>[1]OCC!B50</f>
        <v>PYRENEES-ORIENTALES</v>
      </c>
      <c r="E340" s="223" t="str">
        <f>[1]OCC!C50</f>
        <v>WOZNIACK</v>
      </c>
      <c r="F340" s="223" t="str">
        <f>[1]OCC!D50</f>
        <v>Patrick</v>
      </c>
      <c r="G340" s="223" t="str">
        <f>[1]OCC!E50</f>
        <v>référent part territoriale</v>
      </c>
      <c r="H340" s="341" t="str">
        <f>[1]OCC!F50</f>
        <v xml:space="preserve">patrick.wozniack@pyrenees-orientales.gouv.fr </v>
      </c>
      <c r="I340" s="366" t="str">
        <f>[1]OCC!G50</f>
        <v>04 68 35 73 14</v>
      </c>
    </row>
    <row r="341" spans="1:9" s="13" customFormat="1" ht="17.25" thickBot="1">
      <c r="A341" s="31" t="s">
        <v>3</v>
      </c>
      <c r="B341" s="356" t="s">
        <v>15</v>
      </c>
      <c r="C341" s="315">
        <v>65</v>
      </c>
      <c r="D341" s="351" t="str">
        <f>[1]OCC!B51</f>
        <v>PYRENEES ORIENTALES</v>
      </c>
      <c r="E341" s="352" t="str">
        <f>[1]OCC!C51</f>
        <v>AYNIE</v>
      </c>
      <c r="F341" s="352" t="str">
        <f>[1]OCC!D51</f>
        <v>Annick</v>
      </c>
      <c r="G341" s="352" t="str">
        <f>[1]OCC!E51</f>
        <v>référent administratif CNDS</v>
      </c>
      <c r="H341" s="352" t="str">
        <f>[1]OCC!F51</f>
        <v xml:space="preserve">annick.aynie@pyrenees-orientales.gouv.fr </v>
      </c>
      <c r="I341" s="370" t="str">
        <f>[1]OCC!G51</f>
        <v>04 68 35 73 12</v>
      </c>
    </row>
    <row r="342" spans="1:9" s="13" customFormat="1" ht="17.25" thickBot="1">
      <c r="A342" s="31" t="s">
        <v>3</v>
      </c>
      <c r="B342" s="356" t="s">
        <v>15</v>
      </c>
      <c r="C342" s="315">
        <v>65</v>
      </c>
      <c r="D342" s="347" t="str">
        <f>[1]OCC!B52</f>
        <v>PYRENEES ORIENTALES</v>
      </c>
      <c r="E342" s="348" t="str">
        <f>[1]OCC!C52</f>
        <v>MEROU</v>
      </c>
      <c r="F342" s="348" t="str">
        <f>[1]OCC!D52</f>
        <v>Gérard</v>
      </c>
      <c r="G342" s="348" t="str">
        <f>[1]OCC!E52</f>
        <v>référent emploi</v>
      </c>
      <c r="H342" s="348" t="str">
        <f>[1]OCC!F52</f>
        <v xml:space="preserve">gerard.merou@pyrenees-orientales.gouv.fr </v>
      </c>
      <c r="I342" s="368" t="str">
        <f>[1]OCC!G52</f>
        <v>04.68.35.73.20</v>
      </c>
    </row>
    <row r="343" spans="1:9" s="23" customFormat="1" ht="17.25" thickBot="1">
      <c r="A343" s="14" t="s">
        <v>3</v>
      </c>
      <c r="B343" s="103" t="s">
        <v>15</v>
      </c>
      <c r="C343" s="134">
        <v>81</v>
      </c>
      <c r="D343" s="219" t="str">
        <f>[1]OCC!B53</f>
        <v>TARN</v>
      </c>
      <c r="E343" s="338" t="str">
        <f>[1]OCC!C53</f>
        <v>VIGIER-BACH</v>
      </c>
      <c r="F343" s="338" t="str">
        <f>[1]OCC!D53</f>
        <v>Sylvie</v>
      </c>
      <c r="G343" s="338" t="str">
        <f>[1]OCC!E53</f>
        <v>responsable pôle sport</v>
      </c>
      <c r="H343" s="338" t="str">
        <f>[1]OCC!F53</f>
        <v>sylvie.vigier-bach@tarn.gouv.fr</v>
      </c>
      <c r="I343" s="369" t="str">
        <f>[1]OCC!G53</f>
        <v>05 81 27 53 65</v>
      </c>
    </row>
    <row r="344" spans="1:9" ht="18.75" thickBot="1">
      <c r="A344" s="24" t="s">
        <v>3</v>
      </c>
      <c r="B344" s="360" t="s">
        <v>15</v>
      </c>
      <c r="C344" s="121">
        <v>81</v>
      </c>
      <c r="D344" s="210" t="str">
        <f>[1]OCC!B54</f>
        <v>TARN</v>
      </c>
      <c r="E344" s="223" t="str">
        <f>[1]OCC!C54</f>
        <v>SOYER</v>
      </c>
      <c r="F344" s="223" t="str">
        <f>[1]OCC!D54</f>
        <v>Anne</v>
      </c>
      <c r="G344" s="223" t="str">
        <f>[1]OCC!E54</f>
        <v>référent part territoriale</v>
      </c>
      <c r="H344" s="341" t="str">
        <f>[1]OCC!F54</f>
        <v xml:space="preserve">anne.soyer@tarn.gouv.fr </v>
      </c>
      <c r="I344" s="366" t="str">
        <f>[1]OCC!G54</f>
        <v>05 81 27 53 59</v>
      </c>
    </row>
    <row r="345" spans="1:9" s="13" customFormat="1" ht="17.25" thickBot="1">
      <c r="A345" s="31" t="s">
        <v>3</v>
      </c>
      <c r="B345" s="356" t="s">
        <v>15</v>
      </c>
      <c r="C345" s="315">
        <v>81</v>
      </c>
      <c r="D345" s="343" t="str">
        <f>[1]OCC!B55</f>
        <v>TARN</v>
      </c>
      <c r="E345" s="344" t="str">
        <f>[1]OCC!C55</f>
        <v xml:space="preserve">BESSIERES </v>
      </c>
      <c r="F345" s="344" t="str">
        <f>[1]OCC!D55</f>
        <v>Gilles</v>
      </c>
      <c r="G345" s="344" t="str">
        <f>[1]OCC!E55</f>
        <v>référent administratif CNDS</v>
      </c>
      <c r="H345" s="344" t="str">
        <f>[1]OCC!F55</f>
        <v xml:space="preserve">gilles.bessieres@tarn.gouv.fr  </v>
      </c>
      <c r="I345" s="367" t="str">
        <f>[1]OCC!G55</f>
        <v>05 81 27 53 70</v>
      </c>
    </row>
    <row r="346" spans="1:9" s="13" customFormat="1" ht="17.25" thickBot="1">
      <c r="A346" s="31" t="s">
        <v>3</v>
      </c>
      <c r="B346" s="356" t="s">
        <v>15</v>
      </c>
      <c r="C346" s="315">
        <v>81</v>
      </c>
      <c r="D346" s="347" t="str">
        <f>[1]OCC!B56</f>
        <v>TARN</v>
      </c>
      <c r="E346" s="348" t="str">
        <f>[1]OCC!C56</f>
        <v>CABANEL</v>
      </c>
      <c r="F346" s="348" t="str">
        <f>[1]OCC!D56</f>
        <v>Didier</v>
      </c>
      <c r="G346" s="348" t="str">
        <f>[1]OCC!E56</f>
        <v>référent emploi</v>
      </c>
      <c r="H346" s="348" t="str">
        <f>[1]OCC!F56</f>
        <v xml:space="preserve">didier.cabanel@tarn.gouv.fr </v>
      </c>
      <c r="I346" s="368" t="str">
        <f>[1]OCC!G56</f>
        <v>05 81 27 53 61</v>
      </c>
    </row>
    <row r="347" spans="1:9" s="23" customFormat="1" ht="17.25" thickBot="1">
      <c r="A347" s="14" t="s">
        <v>3</v>
      </c>
      <c r="B347" s="103" t="s">
        <v>15</v>
      </c>
      <c r="C347" s="165">
        <v>82</v>
      </c>
      <c r="D347" s="219" t="str">
        <f>[1]OCC!B57</f>
        <v>TARN ET GARONNE</v>
      </c>
      <c r="E347" s="338" t="str">
        <f>[1]OCC!C57</f>
        <v>FAUVEAU</v>
      </c>
      <c r="F347" s="338" t="str">
        <f>[1]OCC!D57</f>
        <v>Pierre</v>
      </c>
      <c r="G347" s="338" t="str">
        <f>[1]OCC!E57</f>
        <v>responsable pôle sport</v>
      </c>
      <c r="H347" s="338" t="str">
        <f>[1]OCC!F57</f>
        <v xml:space="preserve">pierre.fauveau@tarn-et-garonne.gouv.fr </v>
      </c>
      <c r="I347" s="369" t="str">
        <f>[1]OCC!G57</f>
        <v>05 63 21 18 70</v>
      </c>
    </row>
    <row r="348" spans="1:9" ht="18.75" thickBot="1">
      <c r="A348" s="24" t="s">
        <v>3</v>
      </c>
      <c r="B348" s="360" t="s">
        <v>15</v>
      </c>
      <c r="C348" s="182">
        <v>82</v>
      </c>
      <c r="D348" s="210" t="str">
        <f>[1]OCC!B58</f>
        <v>TARN ET GARONNE</v>
      </c>
      <c r="E348" s="223" t="str">
        <f>[1]OCC!C58</f>
        <v>DELLAC</v>
      </c>
      <c r="F348" s="223" t="str">
        <f>[1]OCC!D58</f>
        <v>Jean-François</v>
      </c>
      <c r="G348" s="223" t="str">
        <f>[1]OCC!E58</f>
        <v>référent part territoriale</v>
      </c>
      <c r="H348" s="341" t="str">
        <f>[1]OCC!F58</f>
        <v>jean-francois@tarn-et-garone.gouv.fr</v>
      </c>
      <c r="I348" s="366" t="str">
        <f>[1]OCC!G58</f>
        <v>05 63 21 18 72</v>
      </c>
    </row>
    <row r="349" spans="1:9" s="13" customFormat="1" ht="16.5">
      <c r="A349" s="31" t="s">
        <v>3</v>
      </c>
      <c r="B349" s="371" t="s">
        <v>15</v>
      </c>
      <c r="C349" s="372">
        <v>82</v>
      </c>
      <c r="D349" s="343" t="str">
        <f>[1]OCC!B59</f>
        <v>TARN ET GARONNE</v>
      </c>
      <c r="E349" s="344" t="str">
        <f>[1]OCC!C59</f>
        <v>JOLY</v>
      </c>
      <c r="F349" s="344" t="str">
        <f>[1]OCC!D59</f>
        <v>Philippe</v>
      </c>
      <c r="G349" s="344" t="str">
        <f>[1]OCC!E59</f>
        <v>référent administratif CNDS</v>
      </c>
      <c r="H349" s="344" t="str">
        <f>[1]OCC!F59</f>
        <v>philippe.joly@tarn-et-garonne.gouv.fr</v>
      </c>
      <c r="I349" s="367" t="str">
        <f>[1]OCC!G59</f>
        <v>05 63 21 18 75</v>
      </c>
    </row>
    <row r="350" spans="1:9" s="13" customFormat="1" ht="17.25" thickBot="1">
      <c r="A350" s="38" t="s">
        <v>3</v>
      </c>
      <c r="B350" s="158" t="s">
        <v>15</v>
      </c>
      <c r="C350" s="183">
        <v>82</v>
      </c>
      <c r="D350" s="347" t="str">
        <f>[1]OCC!B60</f>
        <v>TARN ET GARONNE</v>
      </c>
      <c r="E350" s="348" t="str">
        <f>[1]OCC!C60</f>
        <v>DELLAC</v>
      </c>
      <c r="F350" s="348" t="str">
        <f>[1]OCC!D60</f>
        <v>Jean-François</v>
      </c>
      <c r="G350" s="348" t="str">
        <f>[1]OCC!E60</f>
        <v>référent emploi</v>
      </c>
      <c r="H350" s="348" t="str">
        <f>[1]OCC!F60</f>
        <v>jean-francois@tarn-et-garone.gouv.fr</v>
      </c>
      <c r="I350" s="368" t="str">
        <f>[1]OCC!G60</f>
        <v>05 63 21 18 72</v>
      </c>
    </row>
    <row r="351" spans="1:9" s="13" customFormat="1" ht="13.5" thickBot="1">
      <c r="A351" s="373" t="s">
        <v>1</v>
      </c>
      <c r="B351" s="374" t="s">
        <v>16</v>
      </c>
      <c r="C351" s="375"/>
      <c r="D351" s="376" t="str">
        <f>'[1]H-de-F'!B2</f>
        <v>HAUTS-DE-France</v>
      </c>
      <c r="E351" s="376"/>
      <c r="F351" s="376"/>
      <c r="G351" s="376"/>
      <c r="H351" s="376"/>
      <c r="I351" s="377"/>
    </row>
    <row r="352" spans="1:9" s="23" customFormat="1" ht="12.75">
      <c r="A352" s="14" t="s">
        <v>1</v>
      </c>
      <c r="B352" s="378" t="s">
        <v>16</v>
      </c>
      <c r="C352" s="379" t="s">
        <v>1</v>
      </c>
      <c r="D352" s="111" t="str">
        <f>'[1]H-de-F'!B3</f>
        <v>DR Nord-pas-de-Calais-Picardie</v>
      </c>
      <c r="E352" s="112" t="str">
        <f>'[1]H-de-F'!C3</f>
        <v>CHIMOT</v>
      </c>
      <c r="F352" s="112" t="str">
        <f>'[1]H-de-F'!D3</f>
        <v>Caroline</v>
      </c>
      <c r="G352" s="112" t="str">
        <f>'[1]H-de-F'!E3</f>
        <v>responsable pôle sport</v>
      </c>
      <c r="H352" s="112" t="str">
        <f>'[1]H-de-F'!F3</f>
        <v>caroline.chimot@jscs.gouv.fr</v>
      </c>
      <c r="I352" s="113" t="str">
        <f>'[1]H-de-F'!G3</f>
        <v>03 22 33 89 19</v>
      </c>
    </row>
    <row r="353" spans="1:9" s="23" customFormat="1" ht="18">
      <c r="A353" s="14" t="s">
        <v>1</v>
      </c>
      <c r="B353" s="378" t="s">
        <v>16</v>
      </c>
      <c r="C353" s="379" t="s">
        <v>1</v>
      </c>
      <c r="D353" s="114" t="str">
        <f>'[1]H-de-F'!B4</f>
        <v>DR Nord-pas-de-Calais-Picardie</v>
      </c>
      <c r="E353" s="28" t="str">
        <f>'[1]H-de-F'!C4</f>
        <v>DELAVENNE</v>
      </c>
      <c r="F353" s="28" t="str">
        <f>'[1]H-de-F'!D4</f>
        <v>Bruno</v>
      </c>
      <c r="G353" s="28" t="str">
        <f>'[1]H-de-F'!E4</f>
        <v>responsable pôle sport - Site Amiens</v>
      </c>
      <c r="H353" s="28" t="str">
        <f>'[1]H-de-F'!F4</f>
        <v>bruno.delavenne@drjscs.gouv.fr</v>
      </c>
      <c r="I353" s="115" t="str">
        <f>'[1]H-de-F'!G4</f>
        <v>03 22 33 89 42</v>
      </c>
    </row>
    <row r="354" spans="1:9" s="23" customFormat="1" ht="18">
      <c r="A354" s="14" t="s">
        <v>1</v>
      </c>
      <c r="B354" s="378" t="s">
        <v>16</v>
      </c>
      <c r="C354" s="379" t="s">
        <v>1</v>
      </c>
      <c r="D354" s="114" t="str">
        <f>'[1]H-de-F'!B5</f>
        <v>DR Nord-pas-de-Calais-Picardie</v>
      </c>
      <c r="E354" s="28" t="str">
        <f>'[1]H-de-F'!C5</f>
        <v>LATIEULE</v>
      </c>
      <c r="F354" s="28" t="str">
        <f>'[1]H-de-F'!D5</f>
        <v>Matthieu</v>
      </c>
      <c r="G354" s="28" t="str">
        <f>'[1]H-de-F'!E5</f>
        <v>responsable pôle sport - Site Lille</v>
      </c>
      <c r="H354" s="28" t="str">
        <f>'[1]H-de-F'!F5</f>
        <v>matthieu.latieule@jscs.gouv.fr</v>
      </c>
      <c r="I354" s="115" t="str">
        <f>'[1]H-de-F'!G5</f>
        <v>03 22 33 89 05</v>
      </c>
    </row>
    <row r="355" spans="1:9">
      <c r="A355" s="24" t="s">
        <v>1</v>
      </c>
      <c r="B355" s="380" t="s">
        <v>16</v>
      </c>
      <c r="C355" s="381" t="s">
        <v>1</v>
      </c>
      <c r="D355" s="114" t="str">
        <f>'[1]H-de-F'!B6</f>
        <v>DR Nord-pas-de-Calais-Picardie</v>
      </c>
      <c r="E355" s="28" t="str">
        <f>'[1]H-de-F'!C6</f>
        <v>SERIS</v>
      </c>
      <c r="F355" s="28" t="str">
        <f>'[1]H-de-F'!D6</f>
        <v>Laurent</v>
      </c>
      <c r="G355" s="28" t="str">
        <f>'[1]H-de-F'!E6</f>
        <v>référent part territoriale</v>
      </c>
      <c r="H355" s="29" t="str">
        <f>'[1]H-de-F'!F6</f>
        <v>laurent.seris@jscs.gouv.fr</v>
      </c>
      <c r="I355" s="115" t="str">
        <f>'[1]H-de-F'!G6</f>
        <v xml:space="preserve">03 22 33 89 </v>
      </c>
    </row>
    <row r="356" spans="1:9" s="13" customFormat="1" ht="12.75">
      <c r="A356" s="31" t="s">
        <v>1</v>
      </c>
      <c r="B356" s="374" t="s">
        <v>16</v>
      </c>
      <c r="C356" s="382" t="s">
        <v>1</v>
      </c>
      <c r="D356" s="34" t="str">
        <f>'[1]H-de-F'!B7</f>
        <v>DR Nord-pas-de-Calais-Picardie</v>
      </c>
      <c r="E356" s="160" t="str">
        <f>'[1]H-de-F'!C7</f>
        <v>BAUX</v>
      </c>
      <c r="F356" s="160" t="str">
        <f>'[1]H-de-F'!D7</f>
        <v>Pierre</v>
      </c>
      <c r="G356" s="160" t="str">
        <f>'[1]H-de-F'!E7</f>
        <v>référent emploi</v>
      </c>
      <c r="H356" s="160" t="str">
        <f>'[1]H-de-F'!F7</f>
        <v>pierre,baux@jscs.gou.fr</v>
      </c>
      <c r="I356" s="362" t="str">
        <f>'[1]H-de-F'!G7</f>
        <v>03 22 33 89 04</v>
      </c>
    </row>
    <row r="357" spans="1:9" s="13" customFormat="1" ht="18">
      <c r="A357" s="31" t="s">
        <v>1</v>
      </c>
      <c r="B357" s="374" t="s">
        <v>16</v>
      </c>
      <c r="C357" s="382" t="s">
        <v>1</v>
      </c>
      <c r="D357" s="34" t="str">
        <f>'[1]H-de-F'!B8</f>
        <v>DR Nord-pas-de-Calais-Picardie - Site Amiens</v>
      </c>
      <c r="E357" s="160" t="str">
        <f>'[1]H-de-F'!C8</f>
        <v>SELLEMBIEN</v>
      </c>
      <c r="F357" s="160" t="str">
        <f>'[1]H-de-F'!D8</f>
        <v>Anne-Marie</v>
      </c>
      <c r="G357" s="160" t="str">
        <f>'[1]H-de-F'!E8</f>
        <v>référent administratif CNDS - Site Amiens</v>
      </c>
      <c r="H357" s="160" t="str">
        <f>'[1]H-de-F'!F8</f>
        <v>anne-marie.sallembien@jscs.gouv.fr</v>
      </c>
      <c r="I357" s="362" t="str">
        <f>'[1]H-de-F'!G8</f>
        <v>03 22 33 89 43</v>
      </c>
    </row>
    <row r="358" spans="1:9" s="13" customFormat="1" ht="18.75" thickBot="1">
      <c r="A358" s="31" t="s">
        <v>1</v>
      </c>
      <c r="B358" s="374" t="s">
        <v>16</v>
      </c>
      <c r="C358" s="382" t="s">
        <v>1</v>
      </c>
      <c r="D358" s="34" t="str">
        <f>'[1]H-de-F'!B9</f>
        <v>DR Nord-pas-de-Calais-Picardie - Site Lille</v>
      </c>
      <c r="E358" s="160" t="str">
        <f>'[1]H-de-F'!C9</f>
        <v>KLEIN</v>
      </c>
      <c r="F358" s="160" t="str">
        <f>'[1]H-de-F'!D9</f>
        <v>Carole</v>
      </c>
      <c r="G358" s="160" t="str">
        <f>'[1]H-de-F'!E9</f>
        <v>référent administratif CNDS - Site Lille</v>
      </c>
      <c r="H358" s="160" t="str">
        <f>'[1]H-de-F'!F9</f>
        <v>carole.klein@jscs.gouv.fr</v>
      </c>
      <c r="I358" s="362" t="str">
        <f>'[1]H-de-F'!G9</f>
        <v>03 20 14 42 22</v>
      </c>
    </row>
    <row r="359" spans="1:9" s="23" customFormat="1" ht="12.75">
      <c r="A359" s="14" t="s">
        <v>3</v>
      </c>
      <c r="B359" s="378" t="s">
        <v>16</v>
      </c>
      <c r="C359" s="383">
        <v>59</v>
      </c>
      <c r="D359" s="67" t="str">
        <f>'[1]H-de-F'!B10</f>
        <v>NORD</v>
      </c>
      <c r="E359" s="99" t="str">
        <f>'[1]H-de-F'!C10</f>
        <v>PIRET</v>
      </c>
      <c r="F359" s="99" t="str">
        <f>'[1]H-de-F'!D10</f>
        <v>Patrick</v>
      </c>
      <c r="G359" s="99" t="str">
        <f>'[1]H-de-F'!E10</f>
        <v>responsable pôle sport</v>
      </c>
      <c r="H359" s="99" t="str">
        <f>'[1]H-de-F'!F10</f>
        <v>patrick.piret@nord.gouv.fr</v>
      </c>
      <c r="I359" s="180" t="str">
        <f>'[1]H-de-F'!G10</f>
        <v>03 20 18 33 82</v>
      </c>
    </row>
    <row r="360" spans="1:9">
      <c r="A360" s="24" t="s">
        <v>3</v>
      </c>
      <c r="B360" s="380" t="s">
        <v>16</v>
      </c>
      <c r="C360" s="384">
        <v>59</v>
      </c>
      <c r="D360" s="53" t="str">
        <f>'[1]H-de-F'!B11</f>
        <v>NORD</v>
      </c>
      <c r="E360" s="100" t="str">
        <f>'[1]H-de-F'!C11</f>
        <v>LEBBRECHT</v>
      </c>
      <c r="F360" s="100" t="str">
        <f>'[1]H-de-F'!D11</f>
        <v>Régis</v>
      </c>
      <c r="G360" s="100" t="str">
        <f>'[1]H-de-F'!E11</f>
        <v>référent part territoriale</v>
      </c>
      <c r="H360" s="126" t="str">
        <f>'[1]H-de-F'!F11</f>
        <v>regis.lebbrecht@nord.gouv.fr</v>
      </c>
      <c r="I360" s="173" t="str">
        <f>'[1]H-de-F'!G11</f>
        <v>03 20 18 33 95</v>
      </c>
    </row>
    <row r="361" spans="1:9" s="13" customFormat="1" ht="12.75">
      <c r="A361" s="31" t="s">
        <v>3</v>
      </c>
      <c r="B361" s="374" t="s">
        <v>16</v>
      </c>
      <c r="C361" s="385">
        <v>59</v>
      </c>
      <c r="D361" s="74" t="str">
        <f>'[1]H-de-F'!B12</f>
        <v>NORD</v>
      </c>
      <c r="E361" s="101">
        <f>'[1]H-de-F'!C12</f>
        <v>0</v>
      </c>
      <c r="F361" s="101">
        <f>'[1]H-de-F'!D12</f>
        <v>0</v>
      </c>
      <c r="G361" s="101" t="str">
        <f>'[1]H-de-F'!E12</f>
        <v>référent administratif CNDS</v>
      </c>
      <c r="H361" s="101">
        <f>'[1]H-de-F'!F12</f>
        <v>0</v>
      </c>
      <c r="I361" s="177">
        <f>'[1]H-de-F'!G12</f>
        <v>0</v>
      </c>
    </row>
    <row r="362" spans="1:9" s="13" customFormat="1" ht="13.5" thickBot="1">
      <c r="A362" s="31" t="s">
        <v>3</v>
      </c>
      <c r="B362" s="374" t="s">
        <v>16</v>
      </c>
      <c r="C362" s="385">
        <v>59</v>
      </c>
      <c r="D362" s="59" t="str">
        <f>'[1]H-de-F'!B13</f>
        <v>NORD</v>
      </c>
      <c r="E362" s="102" t="str">
        <f>'[1]H-de-F'!C13</f>
        <v>MEGAL</v>
      </c>
      <c r="F362" s="102" t="str">
        <f>'[1]H-de-F'!D13</f>
        <v>Olivier</v>
      </c>
      <c r="G362" s="102" t="str">
        <f>'[1]H-de-F'!E13</f>
        <v>référent emploi</v>
      </c>
      <c r="H362" s="102" t="str">
        <f>'[1]H-de-F'!F13</f>
        <v>olivier.megal@nord.gouv.fr</v>
      </c>
      <c r="I362" s="386" t="str">
        <f>'[1]H-de-F'!G13</f>
        <v>03 20 18 34 06</v>
      </c>
    </row>
    <row r="363" spans="1:9" s="23" customFormat="1" ht="12.75">
      <c r="A363" s="14" t="s">
        <v>3</v>
      </c>
      <c r="B363" s="378" t="s">
        <v>16</v>
      </c>
      <c r="C363" s="387">
        <v>62</v>
      </c>
      <c r="D363" s="67" t="str">
        <f>'[1]H-de-F'!B14</f>
        <v>PAS DE CALAIS</v>
      </c>
      <c r="E363" s="99" t="str">
        <f>'[1]H-de-F'!C14</f>
        <v>LETIENNE</v>
      </c>
      <c r="F363" s="99" t="str">
        <f>'[1]H-de-F'!D14</f>
        <v>Michel</v>
      </c>
      <c r="G363" s="99" t="str">
        <f>'[1]H-de-F'!E14</f>
        <v>responsable pôle sport</v>
      </c>
      <c r="H363" s="99" t="str">
        <f>'[1]H-de-F'!F14</f>
        <v>michel.letienne@pas-de-calais.gouv.fr</v>
      </c>
      <c r="I363" s="388" t="str">
        <f>'[1]H-de-F'!G14</f>
        <v>03 21 23 87 60</v>
      </c>
    </row>
    <row r="364" spans="1:9" s="13" customFormat="1" ht="13.5" thickBot="1">
      <c r="A364" s="38" t="s">
        <v>3</v>
      </c>
      <c r="B364" s="374" t="s">
        <v>16</v>
      </c>
      <c r="C364" s="389">
        <v>62</v>
      </c>
      <c r="D364" s="74" t="str">
        <f>'[1]H-de-F'!B15</f>
        <v>PAS DE CALAIS</v>
      </c>
      <c r="E364" s="101" t="str">
        <f>'[1]H-de-F'!C15</f>
        <v>LOSETO</v>
      </c>
      <c r="F364" s="101" t="str">
        <f>'[1]H-de-F'!D15</f>
        <v>Emilie</v>
      </c>
      <c r="G364" s="101" t="str">
        <f>'[1]H-de-F'!E15</f>
        <v>référent administratif CNDS</v>
      </c>
      <c r="H364" s="101" t="str">
        <f>'[1]H-de-F'!F15</f>
        <v>emilie.loseto@pas-de-calais.gouv.fr</v>
      </c>
      <c r="I364" s="390" t="str">
        <f>'[1]H-de-F'!G15</f>
        <v>03 21 23 87 98</v>
      </c>
    </row>
    <row r="365" spans="1:9">
      <c r="A365" s="24" t="s">
        <v>3</v>
      </c>
      <c r="B365" s="380" t="s">
        <v>16</v>
      </c>
      <c r="C365" s="391">
        <v>62</v>
      </c>
      <c r="D365" s="53" t="str">
        <f>'[1]H-de-F'!B16</f>
        <v>PAS DE CALAIS</v>
      </c>
      <c r="E365" s="100" t="str">
        <f>'[1]H-de-F'!C16</f>
        <v>LETIENNE</v>
      </c>
      <c r="F365" s="100" t="str">
        <f>'[1]H-de-F'!D16</f>
        <v>Michel</v>
      </c>
      <c r="G365" s="126" t="str">
        <f>'[1]H-de-F'!E16</f>
        <v>référent part territoriale</v>
      </c>
      <c r="H365" s="126" t="str">
        <f>'[1]H-de-F'!F16</f>
        <v>michel.letienne@pas-de-calais.gouv.fr</v>
      </c>
      <c r="I365" s="392" t="str">
        <f>'[1]H-de-F'!G16</f>
        <v>03 21 23 87 60</v>
      </c>
    </row>
    <row r="366" spans="1:9" s="13" customFormat="1" ht="13.5" thickBot="1">
      <c r="A366" s="31" t="s">
        <v>3</v>
      </c>
      <c r="B366" s="374" t="s">
        <v>16</v>
      </c>
      <c r="C366" s="389">
        <v>62</v>
      </c>
      <c r="D366" s="59" t="str">
        <f>'[1]H-de-F'!B17</f>
        <v>PAS DE CALAIS</v>
      </c>
      <c r="E366" s="102" t="str">
        <f>'[1]H-de-F'!C17</f>
        <v>ROUX</v>
      </c>
      <c r="F366" s="102" t="str">
        <f>'[1]H-de-F'!D17</f>
        <v>Virgil</v>
      </c>
      <c r="G366" s="102" t="str">
        <f>'[1]H-de-F'!E17</f>
        <v>référent emploi</v>
      </c>
      <c r="H366" s="102" t="str">
        <f>'[1]H-de-F'!F17</f>
        <v>virgil.roux@pas-de-calais.gouv.fr</v>
      </c>
      <c r="I366" s="386" t="str">
        <f>'[1]H-de-F'!G17</f>
        <v>03 21 23 87 66</v>
      </c>
    </row>
    <row r="367" spans="1:9" s="23" customFormat="1" ht="12.75">
      <c r="A367" s="14" t="s">
        <v>3</v>
      </c>
      <c r="B367" s="378" t="s">
        <v>16</v>
      </c>
      <c r="C367" s="393">
        <v>2</v>
      </c>
      <c r="D367" s="82" t="str">
        <f>'[1]H-de-F'!B18</f>
        <v>AISNE</v>
      </c>
      <c r="E367" s="123" t="str">
        <f>'[1]H-de-F'!C18</f>
        <v>JUBLOT</v>
      </c>
      <c r="F367" s="123" t="str">
        <f>'[1]H-de-F'!D18</f>
        <v>Bertrand</v>
      </c>
      <c r="G367" s="123" t="str">
        <f>'[1]H-de-F'!E18</f>
        <v>responsable pôle sport</v>
      </c>
      <c r="H367" s="123" t="str">
        <f>'[1]H-de-F'!F18</f>
        <v>bertrand.jublot@aisne.gouv.fr</v>
      </c>
      <c r="I367" s="168" t="str">
        <f>'[1]H-de-F'!G18</f>
        <v>03 60 81 50 20</v>
      </c>
    </row>
    <row r="368" spans="1:9">
      <c r="A368" s="24" t="s">
        <v>3</v>
      </c>
      <c r="B368" s="380" t="s">
        <v>16</v>
      </c>
      <c r="C368" s="381">
        <v>2</v>
      </c>
      <c r="D368" s="53" t="str">
        <f>'[1]H-de-F'!B19</f>
        <v>AISNE</v>
      </c>
      <c r="E368" s="100" t="str">
        <f>'[1]H-de-F'!C19</f>
        <v>JUBLOT</v>
      </c>
      <c r="F368" s="100" t="str">
        <f>'[1]H-de-F'!D19</f>
        <v>Bertrand</v>
      </c>
      <c r="G368" s="100" t="str">
        <f>'[1]H-de-F'!E19</f>
        <v>référent part territoriale</v>
      </c>
      <c r="H368" s="126" t="str">
        <f>'[1]H-de-F'!F19</f>
        <v>bertrand.jublot@aisne.gouv.fr</v>
      </c>
      <c r="I368" s="173" t="str">
        <f>'[1]H-de-F'!G19</f>
        <v>03 60 81 50 20</v>
      </c>
    </row>
    <row r="369" spans="1:9" s="13" customFormat="1" ht="12.75">
      <c r="A369" s="31" t="s">
        <v>3</v>
      </c>
      <c r="B369" s="374" t="s">
        <v>16</v>
      </c>
      <c r="C369" s="394">
        <v>2</v>
      </c>
      <c r="D369" s="74" t="str">
        <f>'[1]H-de-F'!B20</f>
        <v>AISNE</v>
      </c>
      <c r="E369" s="101" t="str">
        <f>'[1]H-de-F'!C20</f>
        <v>LECHEVIN</v>
      </c>
      <c r="F369" s="101" t="str">
        <f>'[1]H-de-F'!D20</f>
        <v>Annie</v>
      </c>
      <c r="G369" s="101" t="str">
        <f>'[1]H-de-F'!E20</f>
        <v>référent administratif CNDS</v>
      </c>
      <c r="H369" s="101" t="str">
        <f>'[1]H-de-F'!F20</f>
        <v>annie.lechevin@aisne.gouv.fr</v>
      </c>
      <c r="I369" s="177" t="str">
        <f>'[1]H-de-F'!G20</f>
        <v>03 60 81 50 XX</v>
      </c>
    </row>
    <row r="370" spans="1:9" s="13" customFormat="1" ht="13.5" thickBot="1">
      <c r="A370" s="31" t="s">
        <v>3</v>
      </c>
      <c r="B370" s="374" t="s">
        <v>16</v>
      </c>
      <c r="C370" s="382">
        <v>2</v>
      </c>
      <c r="D370" s="59" t="str">
        <f>'[1]H-de-F'!B21</f>
        <v>AISNE</v>
      </c>
      <c r="E370" s="102" t="str">
        <f>'[1]H-de-F'!C21</f>
        <v>MICHAUD</v>
      </c>
      <c r="F370" s="102" t="str">
        <f>'[1]H-de-F'!D21</f>
        <v>Jean-Pascal</v>
      </c>
      <c r="G370" s="102" t="str">
        <f>'[1]H-de-F'!E21</f>
        <v>référent emploi</v>
      </c>
      <c r="H370" s="102" t="str">
        <f>'[1]H-de-F'!F21</f>
        <v>jean-pascal@aisne.gouv.fr</v>
      </c>
      <c r="I370" s="190" t="str">
        <f>'[1]H-de-F'!G21</f>
        <v>03 60 81 50 24</v>
      </c>
    </row>
    <row r="371" spans="1:9" s="23" customFormat="1" ht="12.75">
      <c r="A371" s="14" t="s">
        <v>3</v>
      </c>
      <c r="B371" s="378" t="s">
        <v>16</v>
      </c>
      <c r="C371" s="395">
        <v>60</v>
      </c>
      <c r="D371" s="67" t="str">
        <f>'[1]H-de-F'!B22</f>
        <v>OISE</v>
      </c>
      <c r="E371" s="99" t="str">
        <f>'[1]H-de-F'!C22</f>
        <v>DJEBALI</v>
      </c>
      <c r="F371" s="99" t="str">
        <f>'[1]H-de-F'!D22</f>
        <v>Hafida</v>
      </c>
      <c r="G371" s="99" t="str">
        <f>'[1]H-de-F'!E22</f>
        <v>responsable pôle sport</v>
      </c>
      <c r="H371" s="99" t="str">
        <f>'[1]H-de-F'!F22</f>
        <v>hafida.djebali@oise.gouv.fr</v>
      </c>
      <c r="I371" s="180" t="str">
        <f>'[1]H-de-F'!G22</f>
        <v>03 44 06 48 28</v>
      </c>
    </row>
    <row r="372" spans="1:9">
      <c r="A372" s="24" t="s">
        <v>3</v>
      </c>
      <c r="B372" s="380" t="s">
        <v>16</v>
      </c>
      <c r="C372" s="396">
        <v>60</v>
      </c>
      <c r="D372" s="53" t="str">
        <f>'[1]H-de-F'!B23</f>
        <v>OISE</v>
      </c>
      <c r="E372" s="100" t="str">
        <f>'[1]H-de-F'!C23</f>
        <v>DJEBALI</v>
      </c>
      <c r="F372" s="100" t="str">
        <f>'[1]H-de-F'!D23</f>
        <v>Hafida</v>
      </c>
      <c r="G372" s="100" t="str">
        <f>'[1]H-de-F'!E23</f>
        <v>référent part territoriale</v>
      </c>
      <c r="H372" s="126" t="str">
        <f>'[1]H-de-F'!F23</f>
        <v>hafida.djebali@oise.gouv.fr</v>
      </c>
      <c r="I372" s="173" t="str">
        <f>'[1]H-de-F'!G23</f>
        <v>03 44 06 48 28</v>
      </c>
    </row>
    <row r="373" spans="1:9" s="13" customFormat="1" ht="12.75">
      <c r="A373" s="31" t="s">
        <v>3</v>
      </c>
      <c r="B373" s="374" t="s">
        <v>16</v>
      </c>
      <c r="C373" s="397">
        <v>60</v>
      </c>
      <c r="D373" s="74" t="str">
        <f>'[1]H-de-F'!B24</f>
        <v>OISE</v>
      </c>
      <c r="E373" s="101" t="str">
        <f>'[1]H-de-F'!C24</f>
        <v>GRAZIANI</v>
      </c>
      <c r="F373" s="101" t="str">
        <f>'[1]H-de-F'!D24</f>
        <v>Sophie</v>
      </c>
      <c r="G373" s="101" t="str">
        <f>'[1]H-de-F'!E24</f>
        <v>référent administratif CNDS</v>
      </c>
      <c r="H373" s="101" t="str">
        <f>'[1]H-de-F'!F24</f>
        <v>sophie.graziani@oise.gouv.fr</v>
      </c>
      <c r="I373" s="177" t="str">
        <f>'[1]H-de-F'!G24</f>
        <v>03 44 06 06 XX</v>
      </c>
    </row>
    <row r="374" spans="1:9" s="13" customFormat="1" ht="13.5" thickBot="1">
      <c r="A374" s="31" t="s">
        <v>3</v>
      </c>
      <c r="B374" s="374" t="s">
        <v>16</v>
      </c>
      <c r="C374" s="397">
        <v>60</v>
      </c>
      <c r="D374" s="59" t="str">
        <f>'[1]H-de-F'!B25</f>
        <v>OISE</v>
      </c>
      <c r="E374" s="102">
        <f>'[1]H-de-F'!C25</f>
        <v>0</v>
      </c>
      <c r="F374" s="102">
        <f>'[1]H-de-F'!D25</f>
        <v>0</v>
      </c>
      <c r="G374" s="102" t="str">
        <f>'[1]H-de-F'!E25</f>
        <v>référent emploi</v>
      </c>
      <c r="H374" s="102">
        <f>'[1]H-de-F'!F25</f>
        <v>0</v>
      </c>
      <c r="I374" s="190">
        <f>'[1]H-de-F'!G25</f>
        <v>0</v>
      </c>
    </row>
    <row r="375" spans="1:9" s="23" customFormat="1" ht="12.75">
      <c r="A375" s="14" t="s">
        <v>3</v>
      </c>
      <c r="B375" s="378" t="s">
        <v>16</v>
      </c>
      <c r="C375" s="395">
        <v>80</v>
      </c>
      <c r="D375" s="82" t="str">
        <f>'[1]H-de-F'!B26</f>
        <v>SOMME</v>
      </c>
      <c r="E375" s="123" t="str">
        <f>'[1]H-de-F'!C26</f>
        <v>CHAIB</v>
      </c>
      <c r="F375" s="123" t="str">
        <f>'[1]H-de-F'!D26</f>
        <v>Yassine</v>
      </c>
      <c r="G375" s="123" t="str">
        <f>'[1]H-de-F'!E26</f>
        <v>responsable pôle sport</v>
      </c>
      <c r="H375" s="123" t="str">
        <f>'[1]H-de-F'!F26</f>
        <v>yassine.chaib@somme.gouv.fr</v>
      </c>
      <c r="I375" s="168" t="str">
        <f>'[1]H-de-F'!G26</f>
        <v xml:space="preserve">03 22 50 23 </v>
      </c>
    </row>
    <row r="376" spans="1:9">
      <c r="A376" s="24" t="s">
        <v>3</v>
      </c>
      <c r="B376" s="380" t="s">
        <v>16</v>
      </c>
      <c r="C376" s="396">
        <v>80</v>
      </c>
      <c r="D376" s="53" t="str">
        <f>'[1]H-de-F'!B27</f>
        <v>SOMME</v>
      </c>
      <c r="E376" s="100" t="str">
        <f>'[1]H-de-F'!C27</f>
        <v>PARSIS</v>
      </c>
      <c r="F376" s="100" t="str">
        <f>'[1]H-de-F'!D27</f>
        <v>Pascale</v>
      </c>
      <c r="G376" s="100" t="str">
        <f>'[1]H-de-F'!E27</f>
        <v>référent part territoriale</v>
      </c>
      <c r="H376" s="126" t="str">
        <f>'[1]H-de-F'!F27</f>
        <v>pascale.parsis@somme.gouv.fr</v>
      </c>
      <c r="I376" s="173" t="str">
        <f>'[1]H-de-F'!G27</f>
        <v>03 22 50 23 41</v>
      </c>
    </row>
    <row r="377" spans="1:9" s="13" customFormat="1" ht="12.75">
      <c r="A377" s="31" t="s">
        <v>3</v>
      </c>
      <c r="B377" s="374" t="s">
        <v>16</v>
      </c>
      <c r="C377" s="397">
        <v>80</v>
      </c>
      <c r="D377" s="74" t="str">
        <f>'[1]H-de-F'!B28</f>
        <v>SOMME</v>
      </c>
      <c r="E377" s="101" t="str">
        <f>'[1]H-de-F'!C28</f>
        <v>PARSIS</v>
      </c>
      <c r="F377" s="101" t="str">
        <f>'[1]H-de-F'!D28</f>
        <v>Pascale</v>
      </c>
      <c r="G377" s="101" t="str">
        <f>'[1]H-de-F'!E28</f>
        <v>référent administratif CNDS</v>
      </c>
      <c r="H377" s="101" t="str">
        <f>'[1]H-de-F'!F28</f>
        <v>pascale.parsis@somme.gouv.fr</v>
      </c>
      <c r="I377" s="177" t="str">
        <f>'[1]H-de-F'!G28</f>
        <v>03 22 50 23 41</v>
      </c>
    </row>
    <row r="378" spans="1:9" s="13" customFormat="1" ht="13.5" thickBot="1">
      <c r="A378" s="31" t="s">
        <v>3</v>
      </c>
      <c r="B378" s="374" t="s">
        <v>16</v>
      </c>
      <c r="C378" s="397">
        <v>80</v>
      </c>
      <c r="D378" s="59" t="str">
        <f>'[1]H-de-F'!B29</f>
        <v>SOMME</v>
      </c>
      <c r="E378" s="102" t="str">
        <f>'[1]H-de-F'!C29</f>
        <v>PARSIS</v>
      </c>
      <c r="F378" s="102" t="str">
        <f>'[1]H-de-F'!D29</f>
        <v>Pascale</v>
      </c>
      <c r="G378" s="102" t="str">
        <f>'[1]H-de-F'!E29</f>
        <v>référent emploi</v>
      </c>
      <c r="H378" s="102" t="str">
        <f>'[1]H-de-F'!F29</f>
        <v>pascale.parsis@somme.gouv.fr</v>
      </c>
      <c r="I378" s="190" t="str">
        <f>'[1]H-de-F'!G29</f>
        <v>03 22 50 23 41</v>
      </c>
    </row>
    <row r="379" spans="1:9" s="13" customFormat="1" ht="13.5" thickBot="1">
      <c r="A379" s="7" t="s">
        <v>1</v>
      </c>
      <c r="B379" s="356" t="s">
        <v>17</v>
      </c>
      <c r="C379" s="398"/>
      <c r="D379" s="376" t="str">
        <f>[1]NOR!B2</f>
        <v>NORMANDIE</v>
      </c>
      <c r="E379" s="376"/>
      <c r="F379" s="376"/>
      <c r="G379" s="376"/>
      <c r="H379" s="376"/>
      <c r="I379" s="377"/>
    </row>
    <row r="380" spans="1:9" s="23" customFormat="1" ht="13.5" thickBot="1">
      <c r="A380" s="233" t="s">
        <v>1</v>
      </c>
      <c r="B380" s="103" t="s">
        <v>17</v>
      </c>
      <c r="C380" s="15" t="s">
        <v>1</v>
      </c>
      <c r="D380" s="111" t="str">
        <f>[1]NOR!B3</f>
        <v>DR Normandie</v>
      </c>
      <c r="E380" s="112" t="str">
        <f>[1]NOR!C3</f>
        <v>ANDRIES</v>
      </c>
      <c r="F380" s="112" t="str">
        <f>[1]NOR!D3</f>
        <v>Edwighe</v>
      </c>
      <c r="G380" s="112" t="str">
        <f>[1]NOR!E3</f>
        <v>responsable pôle sport</v>
      </c>
      <c r="H380" s="112" t="str">
        <f>[1]NOR!F3</f>
        <v>edwighe.andries@drjscs.gouv.fr</v>
      </c>
      <c r="I380" s="113" t="str">
        <f>[1]NOR!G3</f>
        <v>02 32 18 15 31</v>
      </c>
    </row>
    <row r="381" spans="1:9" ht="9.75" thickBot="1">
      <c r="A381" s="231" t="s">
        <v>1</v>
      </c>
      <c r="B381" s="360" t="s">
        <v>17</v>
      </c>
      <c r="C381" s="25" t="s">
        <v>1</v>
      </c>
      <c r="D381" s="114" t="str">
        <f>[1]NOR!B4</f>
        <v>DR Normandie</v>
      </c>
      <c r="E381" s="28" t="str">
        <f>[1]NOR!C4</f>
        <v>PICOT</v>
      </c>
      <c r="F381" s="28" t="str">
        <f>[1]NOR!D4</f>
        <v>Anne Laure</v>
      </c>
      <c r="G381" s="28" t="str">
        <f>[1]NOR!E4</f>
        <v>référent part territoriale</v>
      </c>
      <c r="H381" s="29" t="str">
        <f>[1]NOR!F4</f>
        <v>anne-laure.picot@drjscs.gouv.fr</v>
      </c>
      <c r="I381" s="115" t="str">
        <f>[1]NOR!G4</f>
        <v>02 31 52 73 57</v>
      </c>
    </row>
    <row r="382" spans="1:9" s="13" customFormat="1" ht="13.5" thickBot="1">
      <c r="A382" s="355" t="s">
        <v>1</v>
      </c>
      <c r="B382" s="356" t="s">
        <v>17</v>
      </c>
      <c r="C382" s="32" t="s">
        <v>1</v>
      </c>
      <c r="D382" s="34" t="str">
        <f>[1]NOR!B5</f>
        <v>DR Normandie</v>
      </c>
      <c r="E382" s="160" t="str">
        <f>[1]NOR!C5</f>
        <v>LEBOUCHER</v>
      </c>
      <c r="F382" s="160" t="str">
        <f>[1]NOR!D5</f>
        <v>Florent</v>
      </c>
      <c r="G382" s="160" t="str">
        <f>[1]NOR!E5</f>
        <v>référent emploi</v>
      </c>
      <c r="H382" s="160" t="str">
        <f>[1]NOR!F5</f>
        <v>florent.leboucher@drjscs.gouv.fr</v>
      </c>
      <c r="I382" s="362" t="str">
        <f>[1]NOR!G5</f>
        <v>02 31 52 73 59</v>
      </c>
    </row>
    <row r="383" spans="1:9" s="13" customFormat="1" ht="18.75" thickBot="1">
      <c r="A383" s="355" t="s">
        <v>1</v>
      </c>
      <c r="B383" s="356" t="s">
        <v>17</v>
      </c>
      <c r="C383" s="32" t="s">
        <v>1</v>
      </c>
      <c r="D383" s="41" t="str">
        <f>[1]NOR!B7</f>
        <v>DR Normandie</v>
      </c>
      <c r="E383" s="336" t="str">
        <f>[1]NOR!C7</f>
        <v xml:space="preserve">
OLLIVIER</v>
      </c>
      <c r="F383" s="336" t="str">
        <f>[1]NOR!D7</f>
        <v xml:space="preserve">
Valérie</v>
      </c>
      <c r="G383" s="336" t="str">
        <f>[1]NOR!E7</f>
        <v>référent administratif CNDSPT Apprentissage</v>
      </c>
      <c r="H383" s="336" t="str">
        <f>[1]NOR!F7</f>
        <v xml:space="preserve">
valerie.ollivier@drjscs.gouv.fr</v>
      </c>
      <c r="I383" s="399" t="str">
        <f>[1]NOR!G7</f>
        <v xml:space="preserve">
02 31 52 73 56</v>
      </c>
    </row>
    <row r="384" spans="1:9" s="23" customFormat="1" ht="13.5" thickBot="1">
      <c r="A384" s="233" t="s">
        <v>3</v>
      </c>
      <c r="B384" s="103" t="s">
        <v>17</v>
      </c>
      <c r="C384" s="134">
        <v>14</v>
      </c>
      <c r="D384" s="67" t="str">
        <f>[1]NOR!B8</f>
        <v>CALVADOS</v>
      </c>
      <c r="E384" s="99" t="str">
        <f>[1]NOR!C8</f>
        <v>PELZ</v>
      </c>
      <c r="F384" s="99" t="str">
        <f>[1]NOR!D8</f>
        <v>Marie</v>
      </c>
      <c r="G384" s="99" t="str">
        <f>[1]NOR!E8</f>
        <v>responsable pôle sport</v>
      </c>
      <c r="H384" s="99" t="str">
        <f>[1]NOR!F8</f>
        <v>marie.pelz@calvados.gouv.fr</v>
      </c>
      <c r="I384" s="180" t="str">
        <f>[1]NOR!G8</f>
        <v>02 31 52 74 17</v>
      </c>
    </row>
    <row r="385" spans="1:9" ht="9.75" thickBot="1">
      <c r="A385" s="231" t="s">
        <v>3</v>
      </c>
      <c r="B385" s="360" t="s">
        <v>17</v>
      </c>
      <c r="C385" s="25">
        <v>14</v>
      </c>
      <c r="D385" s="67" t="str">
        <f>[1]NOR!B9</f>
        <v>CALVADOS</v>
      </c>
      <c r="E385" s="99" t="str">
        <f>[1]NOR!C9</f>
        <v>LEROY</v>
      </c>
      <c r="F385" s="99" t="str">
        <f>[1]NOR!D9</f>
        <v>Benjamin</v>
      </c>
      <c r="G385" s="99" t="str">
        <f>[1]NOR!E9</f>
        <v>référent part territoriale</v>
      </c>
      <c r="H385" s="99" t="str">
        <f>[1]NOR!F9</f>
        <v>benjamin.leroy@calvados.gouv.fr</v>
      </c>
      <c r="I385" s="180" t="str">
        <f>[1]NOR!G9</f>
        <v>02 31 52 74 21</v>
      </c>
    </row>
    <row r="386" spans="1:9" s="13" customFormat="1" ht="13.5" thickBot="1">
      <c r="A386" s="355" t="s">
        <v>3</v>
      </c>
      <c r="B386" s="356" t="s">
        <v>17</v>
      </c>
      <c r="C386" s="315">
        <v>14</v>
      </c>
      <c r="D386" s="67" t="str">
        <f>[1]NOR!B10</f>
        <v>CALVADOS</v>
      </c>
      <c r="E386" s="99" t="str">
        <f>[1]NOR!C10</f>
        <v>LECOUSTEY</v>
      </c>
      <c r="F386" s="99" t="str">
        <f>[1]NOR!D10</f>
        <v>Christine</v>
      </c>
      <c r="G386" s="99" t="str">
        <f>[1]NOR!E10</f>
        <v>référent administratif CNDS</v>
      </c>
      <c r="H386" s="99" t="str">
        <f>[1]NOR!F10</f>
        <v>christine.lecoustey@calvados.gouv.fr</v>
      </c>
      <c r="I386" s="180" t="str">
        <f>[1]NOR!G10</f>
        <v>02 31 52 74 29</v>
      </c>
    </row>
    <row r="387" spans="1:9" s="23" customFormat="1" ht="13.5" thickBot="1">
      <c r="A387" s="233" t="s">
        <v>3</v>
      </c>
      <c r="B387" s="103" t="s">
        <v>17</v>
      </c>
      <c r="C387" s="134">
        <v>50</v>
      </c>
      <c r="D387" s="67" t="str">
        <f>[1]NOR!B11</f>
        <v>MANCHE</v>
      </c>
      <c r="E387" s="99" t="str">
        <f>[1]NOR!C11</f>
        <v>CHAPELLE</v>
      </c>
      <c r="F387" s="99" t="str">
        <f>[1]NOR!D11</f>
        <v>Jean-Philippe</v>
      </c>
      <c r="G387" s="99" t="str">
        <f>[1]NOR!E11</f>
        <v>responsable pôle sport</v>
      </c>
      <c r="H387" s="99" t="str">
        <f>[1]NOR!F11</f>
        <v>jean-philippe.chapelle@manche.gouv.fr</v>
      </c>
      <c r="I387" s="180" t="str">
        <f>[1]NOR!G11</f>
        <v>02 50 71 50 00</v>
      </c>
    </row>
    <row r="388" spans="1:9" ht="9.75" thickBot="1">
      <c r="A388" s="231" t="s">
        <v>3</v>
      </c>
      <c r="B388" s="360" t="s">
        <v>17</v>
      </c>
      <c r="C388" s="121">
        <v>50</v>
      </c>
      <c r="D388" s="53" t="str">
        <f>[1]NOR!B12</f>
        <v>MANCHE</v>
      </c>
      <c r="E388" s="100" t="str">
        <f>[1]NOR!C12</f>
        <v>HERVIEU</v>
      </c>
      <c r="F388" s="100" t="str">
        <f>[1]NOR!D12</f>
        <v>Francis</v>
      </c>
      <c r="G388" s="100" t="str">
        <f>[1]NOR!E12</f>
        <v>référent part territoriale</v>
      </c>
      <c r="H388" s="126" t="str">
        <f>[1]NOR!F12</f>
        <v>francis.hervieu@manche.gouv.fr</v>
      </c>
      <c r="I388" s="173" t="str">
        <f>[1]NOR!G12</f>
        <v>02 50 71 50 33</v>
      </c>
    </row>
    <row r="389" spans="1:9" s="13" customFormat="1" ht="13.5" thickBot="1">
      <c r="A389" s="355" t="s">
        <v>3</v>
      </c>
      <c r="B389" s="356" t="s">
        <v>17</v>
      </c>
      <c r="C389" s="315">
        <v>50</v>
      </c>
      <c r="D389" s="74" t="str">
        <f>[1]NOR!B13</f>
        <v>MANCHE</v>
      </c>
      <c r="E389" s="101" t="str">
        <f>[1]NOR!C13</f>
        <v>ASSELIN</v>
      </c>
      <c r="F389" s="101" t="str">
        <f>[1]NOR!D13</f>
        <v>Corinne</v>
      </c>
      <c r="G389" s="101" t="str">
        <f>[1]NOR!E13</f>
        <v>référent administratif CNDS</v>
      </c>
      <c r="H389" s="101" t="str">
        <f>[1]NOR!F13</f>
        <v>corinne.asselin@manche.gouv.fr</v>
      </c>
      <c r="I389" s="177" t="str">
        <f>[1]NOR!G13</f>
        <v>02 50 71 50 45</v>
      </c>
    </row>
    <row r="390" spans="1:9" s="13" customFormat="1" ht="13.5" thickBot="1">
      <c r="A390" s="355" t="s">
        <v>3</v>
      </c>
      <c r="B390" s="356" t="s">
        <v>17</v>
      </c>
      <c r="C390" s="306">
        <v>50</v>
      </c>
      <c r="D390" s="59" t="str">
        <f>[1]NOR!B14</f>
        <v>MANCHE</v>
      </c>
      <c r="E390" s="102" t="str">
        <f>[1]NOR!C14</f>
        <v>INDRILIUNAS</v>
      </c>
      <c r="F390" s="102" t="str">
        <f>[1]NOR!D14</f>
        <v>Roland</v>
      </c>
      <c r="G390" s="102" t="str">
        <f>[1]NOR!E14</f>
        <v>référent emploi</v>
      </c>
      <c r="H390" s="102" t="str">
        <f>[1]NOR!F14</f>
        <v>roland.indriliunas@manche.gouv.fr</v>
      </c>
      <c r="I390" s="190" t="str">
        <f>[1]NOR!G14</f>
        <v>02 50 71 50 06</v>
      </c>
    </row>
    <row r="391" spans="1:9" s="23" customFormat="1" ht="13.5" thickBot="1">
      <c r="A391" s="233" t="s">
        <v>3</v>
      </c>
      <c r="B391" s="103" t="s">
        <v>17</v>
      </c>
      <c r="C391" s="134">
        <v>61</v>
      </c>
      <c r="D391" s="67" t="str">
        <f>[1]NOR!B15</f>
        <v>ORNE</v>
      </c>
      <c r="E391" s="99" t="str">
        <f>[1]NOR!C15</f>
        <v>DORE</v>
      </c>
      <c r="F391" s="99" t="str">
        <f>[1]NOR!D15</f>
        <v>Benoit</v>
      </c>
      <c r="G391" s="99" t="str">
        <f>[1]NOR!E15</f>
        <v>responsable pôle sport</v>
      </c>
      <c r="H391" s="99" t="str">
        <f>[1]NOR!F15</f>
        <v>benoit.dore@orne.gouv.fr</v>
      </c>
      <c r="I391" s="180" t="str">
        <f>[1]NOR!G15</f>
        <v>02 33 32 50 50</v>
      </c>
    </row>
    <row r="392" spans="1:9" ht="9.75" thickBot="1">
      <c r="A392" s="231" t="s">
        <v>3</v>
      </c>
      <c r="B392" s="360" t="s">
        <v>17</v>
      </c>
      <c r="C392" s="133">
        <v>61</v>
      </c>
      <c r="D392" s="53" t="str">
        <f>[1]NOR!B16</f>
        <v>ORNE</v>
      </c>
      <c r="E392" s="100" t="str">
        <f>[1]NOR!C16</f>
        <v>CARDIN</v>
      </c>
      <c r="F392" s="100" t="str">
        <f>[1]NOR!D16</f>
        <v>Morgane</v>
      </c>
      <c r="G392" s="100" t="str">
        <f>[1]NOR!E16</f>
        <v>référent part territoriale</v>
      </c>
      <c r="H392" s="126" t="str">
        <f>[1]NOR!F16</f>
        <v>morgane.cardin@orne.gouv.fr</v>
      </c>
      <c r="I392" s="173" t="str">
        <f>[1]NOR!G16</f>
        <v>02 33 32 42 48</v>
      </c>
    </row>
    <row r="393" spans="1:9" s="13" customFormat="1" ht="13.5" thickBot="1">
      <c r="A393" s="355" t="s">
        <v>3</v>
      </c>
      <c r="B393" s="356" t="s">
        <v>17</v>
      </c>
      <c r="C393" s="315">
        <v>61</v>
      </c>
      <c r="D393" s="74" t="str">
        <f>[1]NOR!B17</f>
        <v>ORNE</v>
      </c>
      <c r="E393" s="101" t="str">
        <f>[1]NOR!C17</f>
        <v>JOINARD</v>
      </c>
      <c r="F393" s="101" t="str">
        <f>[1]NOR!D17</f>
        <v>Angélique</v>
      </c>
      <c r="G393" s="101" t="str">
        <f>[1]NOR!E17</f>
        <v>référent administratif CNDS</v>
      </c>
      <c r="H393" s="101" t="str">
        <f>[1]NOR!F17</f>
        <v>angelique.joinard@orne.gouv.fr</v>
      </c>
      <c r="I393" s="177" t="str">
        <f>[1]NOR!G17</f>
        <v>02 33 32 50 22</v>
      </c>
    </row>
    <row r="394" spans="1:9" s="13" customFormat="1" ht="13.5" thickBot="1">
      <c r="A394" s="355" t="s">
        <v>3</v>
      </c>
      <c r="B394" s="356" t="s">
        <v>17</v>
      </c>
      <c r="C394" s="315">
        <v>61</v>
      </c>
      <c r="D394" s="59" t="str">
        <f>[1]NOR!B18</f>
        <v>ORNE</v>
      </c>
      <c r="E394" s="102" t="str">
        <f>[1]NOR!C18</f>
        <v>CARDIN</v>
      </c>
      <c r="F394" s="102" t="str">
        <f>[1]NOR!D18</f>
        <v>Morgane</v>
      </c>
      <c r="G394" s="102" t="str">
        <f>[1]NOR!E18</f>
        <v>référent emploi</v>
      </c>
      <c r="H394" s="102" t="str">
        <f>[1]NOR!F18</f>
        <v>morgane.cardin@orne.gouv.fr</v>
      </c>
      <c r="I394" s="190" t="str">
        <f>[1]NOR!G18</f>
        <v>02 33 32 42 48</v>
      </c>
    </row>
    <row r="395" spans="1:9" s="23" customFormat="1" ht="13.5" thickBot="1">
      <c r="A395" s="233" t="s">
        <v>3</v>
      </c>
      <c r="B395" s="103" t="s">
        <v>17</v>
      </c>
      <c r="C395" s="134">
        <v>27</v>
      </c>
      <c r="D395" s="67" t="str">
        <f>[1]NOR!B19</f>
        <v>EURE</v>
      </c>
      <c r="E395" s="99" t="str">
        <f>[1]NOR!C19</f>
        <v>LEONARDUZZI</v>
      </c>
      <c r="F395" s="99" t="str">
        <f>[1]NOR!D19</f>
        <v>Bruno</v>
      </c>
      <c r="G395" s="99" t="str">
        <f>[1]NOR!E19</f>
        <v>responsable pôle sport</v>
      </c>
      <c r="H395" s="99" t="str">
        <f>[1]NOR!F19</f>
        <v>bruno.leonarduzzi@eure.gouv.fr</v>
      </c>
      <c r="I395" s="180" t="str">
        <f>[1]NOR!G19</f>
        <v>02 32 24 86 14</v>
      </c>
    </row>
    <row r="396" spans="1:9" ht="9.75" thickBot="1">
      <c r="A396" s="231" t="s">
        <v>3</v>
      </c>
      <c r="B396" s="360" t="s">
        <v>17</v>
      </c>
      <c r="C396" s="25">
        <v>27</v>
      </c>
      <c r="D396" s="53" t="str">
        <f>[1]NOR!B20</f>
        <v>EURE</v>
      </c>
      <c r="E396" s="100" t="str">
        <f>[1]NOR!C20</f>
        <v>DELAUNE</v>
      </c>
      <c r="F396" s="100" t="str">
        <f>[1]NOR!D20</f>
        <v>Gilles</v>
      </c>
      <c r="G396" s="100" t="str">
        <f>[1]NOR!E20</f>
        <v>référent part territoriale</v>
      </c>
      <c r="H396" s="126" t="str">
        <f>[1]NOR!F20</f>
        <v>gilles.delaune@eure.gouv.fr</v>
      </c>
      <c r="I396" s="173" t="str">
        <f>[1]NOR!G20</f>
        <v xml:space="preserve">02 32 24 86 07 </v>
      </c>
    </row>
    <row r="397" spans="1:9" s="13" customFormat="1" ht="13.5" thickBot="1">
      <c r="A397" s="355" t="s">
        <v>3</v>
      </c>
      <c r="B397" s="356" t="s">
        <v>17</v>
      </c>
      <c r="C397" s="315">
        <v>27</v>
      </c>
      <c r="D397" s="74" t="str">
        <f>[1]NOR!B21</f>
        <v>EURE</v>
      </c>
      <c r="E397" s="101" t="str">
        <f>[1]NOR!C21</f>
        <v>LEPILLER</v>
      </c>
      <c r="F397" s="101" t="str">
        <f>[1]NOR!D21</f>
        <v>Pascal</v>
      </c>
      <c r="G397" s="101" t="str">
        <f>[1]NOR!E21</f>
        <v>référent administratif CNDS</v>
      </c>
      <c r="H397" s="101" t="str">
        <f>[1]NOR!F21</f>
        <v>pascal.lepiller@eure.gouv.fr</v>
      </c>
      <c r="I397" s="177" t="str">
        <f>[1]NOR!G21</f>
        <v xml:space="preserve">02 32 24 86 09  </v>
      </c>
    </row>
    <row r="398" spans="1:9" s="13" customFormat="1" ht="13.5" thickBot="1">
      <c r="A398" s="355" t="s">
        <v>3</v>
      </c>
      <c r="B398" s="356" t="s">
        <v>17</v>
      </c>
      <c r="C398" s="32">
        <v>27</v>
      </c>
      <c r="D398" s="59" t="str">
        <f>[1]NOR!B22</f>
        <v>EURE</v>
      </c>
      <c r="E398" s="102" t="str">
        <f>[1]NOR!C22</f>
        <v>BOUILLON</v>
      </c>
      <c r="F398" s="102" t="str">
        <f>[1]NOR!D22</f>
        <v>Rémi</v>
      </c>
      <c r="G398" s="102" t="str">
        <f>[1]NOR!E22</f>
        <v>référent emploi</v>
      </c>
      <c r="H398" s="102" t="str">
        <f>[1]NOR!F22</f>
        <v>remi.bouillon@eure.gouv.fr</v>
      </c>
      <c r="I398" s="190" t="str">
        <f>[1]NOR!G22</f>
        <v>02 32 24 86 40</v>
      </c>
    </row>
    <row r="399" spans="1:9" s="23" customFormat="1" ht="13.5" thickBot="1">
      <c r="A399" s="233" t="s">
        <v>3</v>
      </c>
      <c r="B399" s="103" t="s">
        <v>17</v>
      </c>
      <c r="C399" s="181">
        <v>76</v>
      </c>
      <c r="D399" s="67" t="str">
        <f>[1]NOR!B23</f>
        <v>SEINE MARITIME</v>
      </c>
      <c r="E399" s="99" t="str">
        <f>[1]NOR!C23</f>
        <v>BREARD</v>
      </c>
      <c r="F399" s="99" t="str">
        <f>[1]NOR!D23</f>
        <v>Sandra</v>
      </c>
      <c r="G399" s="99" t="str">
        <f>[1]NOR!E23</f>
        <v>responsable pôle sport</v>
      </c>
      <c r="H399" s="99" t="str">
        <f>[1]NOR!F23</f>
        <v>sandra.breard-courbe@seine-maritime.gouv.fr</v>
      </c>
      <c r="I399" s="180" t="str">
        <f>[1]NOR!G23</f>
        <v>02 76 27 71 35</v>
      </c>
    </row>
    <row r="400" spans="1:9" ht="9.75" thickBot="1">
      <c r="A400" s="231" t="s">
        <v>3</v>
      </c>
      <c r="B400" s="360" t="s">
        <v>17</v>
      </c>
      <c r="C400" s="169">
        <v>76</v>
      </c>
      <c r="D400" s="53" t="str">
        <f>[1]NOR!B24</f>
        <v>SEINE MARITIME</v>
      </c>
      <c r="E400" s="100" t="str">
        <f>[1]NOR!C24</f>
        <v>LITTLOCK</v>
      </c>
      <c r="F400" s="100" t="str">
        <f>[1]NOR!D24</f>
        <v>Jérôme</v>
      </c>
      <c r="G400" s="100" t="str">
        <f>[1]NOR!E24</f>
        <v>référent part territoriale</v>
      </c>
      <c r="H400" s="126" t="str">
        <f>[1]NOR!F24</f>
        <v>jerome.littlock@seine-maritime.gouv.fr</v>
      </c>
      <c r="I400" s="173" t="str">
        <f>[1]NOR!G24</f>
        <v>02 76 27 71 54</v>
      </c>
    </row>
    <row r="401" spans="1:9" s="13" customFormat="1" ht="12.75">
      <c r="A401" s="400" t="s">
        <v>3</v>
      </c>
      <c r="B401" s="371" t="s">
        <v>17</v>
      </c>
      <c r="C401" s="401">
        <v>76</v>
      </c>
      <c r="D401" s="74" t="str">
        <f>[1]NOR!B25</f>
        <v>SEINE MARITIME</v>
      </c>
      <c r="E401" s="101" t="str">
        <f>[1]NOR!C25</f>
        <v>HOCHE</v>
      </c>
      <c r="F401" s="101" t="str">
        <f>[1]NOR!D25</f>
        <v>Françoise</v>
      </c>
      <c r="G401" s="101" t="str">
        <f>[1]NOR!E25</f>
        <v>référent administratif CNDS</v>
      </c>
      <c r="H401" s="101" t="str">
        <f>[1]NOR!F25</f>
        <v>francoise.hoche@seine-maritime.gouv.fr</v>
      </c>
      <c r="I401" s="177" t="str">
        <f>[1]NOR!G25</f>
        <v>02 76 27 71 62</v>
      </c>
    </row>
    <row r="402" spans="1:9" s="13" customFormat="1" ht="13.5" thickBot="1">
      <c r="A402" s="355" t="s">
        <v>3</v>
      </c>
      <c r="B402" s="158" t="s">
        <v>17</v>
      </c>
      <c r="C402" s="174">
        <v>76</v>
      </c>
      <c r="D402" s="59" t="str">
        <f>[1]NOR!B26</f>
        <v>SEINE MARITIME</v>
      </c>
      <c r="E402" s="102" t="str">
        <f>[1]NOR!C26</f>
        <v>LITTLOCK</v>
      </c>
      <c r="F402" s="102" t="str">
        <f>[1]NOR!D26</f>
        <v>Jérôme</v>
      </c>
      <c r="G402" s="102" t="str">
        <f>[1]NOR!E26</f>
        <v>référent emploi</v>
      </c>
      <c r="H402" s="102" t="str">
        <f>[1]NOR!F26</f>
        <v>jerome.littlock@seine-maritime.gouv.fr</v>
      </c>
      <c r="I402" s="190" t="str">
        <f>[1]NOR!G26</f>
        <v>02 76 27 71 54</v>
      </c>
    </row>
    <row r="403" spans="1:9" s="23" customFormat="1" ht="13.5" thickBot="1">
      <c r="A403" s="64" t="s">
        <v>1</v>
      </c>
      <c r="B403" s="103" t="s">
        <v>18</v>
      </c>
      <c r="C403" s="65"/>
      <c r="D403" s="402" t="str">
        <f>[1]PL!B2</f>
        <v>PAYS DE LA LOIRE</v>
      </c>
      <c r="E403" s="403"/>
      <c r="F403" s="403"/>
      <c r="G403" s="404"/>
      <c r="H403" s="403"/>
      <c r="I403" s="405"/>
    </row>
    <row r="404" spans="1:9" s="23" customFormat="1" ht="13.5" thickBot="1">
      <c r="A404" s="14" t="s">
        <v>1</v>
      </c>
      <c r="B404" s="103" t="s">
        <v>18</v>
      </c>
      <c r="C404" s="125" t="s">
        <v>1</v>
      </c>
      <c r="D404" s="111" t="str">
        <f>[1]PL!B3</f>
        <v>DR Pays de la Loire</v>
      </c>
      <c r="E404" s="112" t="str">
        <f>[1]PL!C3</f>
        <v>DEBOUCHE</v>
      </c>
      <c r="F404" s="406" t="str">
        <f>[1]PL!D3</f>
        <v>Marion</v>
      </c>
      <c r="G404" s="326" t="str">
        <f>[1]PL!E3</f>
        <v xml:space="preserve">responsable pôle sport </v>
      </c>
      <c r="H404" s="196" t="str">
        <f>[1]PL!F3</f>
        <v>marion.debouche@drjscs.gouv.fr</v>
      </c>
      <c r="I404" s="407" t="str">
        <f>[1]PL!G3</f>
        <v>02 40 12 87 64</v>
      </c>
    </row>
    <row r="405" spans="1:9" ht="9.75" thickBot="1">
      <c r="A405" s="24" t="s">
        <v>1</v>
      </c>
      <c r="B405" s="360" t="s">
        <v>18</v>
      </c>
      <c r="C405" s="25" t="s">
        <v>1</v>
      </c>
      <c r="D405" s="114" t="str">
        <f>[1]PL!B4</f>
        <v>DR Pays de la Loire</v>
      </c>
      <c r="E405" s="291" t="str">
        <f>[1]PL!C4</f>
        <v>BOUCHER</v>
      </c>
      <c r="F405" s="291" t="str">
        <f>[1]PL!D4</f>
        <v>Bruno</v>
      </c>
      <c r="G405" s="291" t="str">
        <f>[1]PL!E4</f>
        <v>référent part territoriale</v>
      </c>
      <c r="H405" s="199" t="str">
        <f>[1]PL!F4</f>
        <v>bruno.boucher@drjscs.gouv.fr</v>
      </c>
      <c r="I405" s="116" t="str">
        <f>[1]PL!G4</f>
        <v>02 40 12 87 53</v>
      </c>
    </row>
    <row r="406" spans="1:9" s="23" customFormat="1" ht="13.5" thickBot="1">
      <c r="A406" s="14" t="s">
        <v>1</v>
      </c>
      <c r="B406" s="103" t="s">
        <v>18</v>
      </c>
      <c r="C406" s="125" t="s">
        <v>1</v>
      </c>
      <c r="D406" s="114" t="str">
        <f>[1]PL!B5</f>
        <v>DR Pays de la Loire</v>
      </c>
      <c r="E406" s="293" t="str">
        <f>[1]PL!C5</f>
        <v>CASSAGNE</v>
      </c>
      <c r="F406" s="29" t="str">
        <f>[1]PL!D5</f>
        <v>Patrice</v>
      </c>
      <c r="G406" s="291" t="str">
        <f>[1]PL!E5</f>
        <v>référent emploi</v>
      </c>
      <c r="H406" s="199" t="str">
        <f>[1]PL!F5</f>
        <v>patrice.cassagne@drjscs.gouv.fr</v>
      </c>
      <c r="I406" s="116" t="str">
        <f>[1]PL!G5</f>
        <v>02 40 12 87 62</v>
      </c>
    </row>
    <row r="407" spans="1:9" s="23" customFormat="1" ht="18.75" thickBot="1">
      <c r="A407" s="14" t="s">
        <v>1</v>
      </c>
      <c r="B407" s="103" t="s">
        <v>18</v>
      </c>
      <c r="C407" s="125" t="s">
        <v>1</v>
      </c>
      <c r="D407" s="114" t="str">
        <f>[1]PL!B6</f>
        <v>DR Pays de la Loire</v>
      </c>
      <c r="E407" s="114" t="str">
        <f>[1]PL!C6</f>
        <v>ECHELARD</v>
      </c>
      <c r="F407" s="114" t="str">
        <f>[1]PL!D6</f>
        <v>Ghislaine</v>
      </c>
      <c r="G407" s="114" t="str">
        <f>[1]PL!E6</f>
        <v>référente administrative emploi</v>
      </c>
      <c r="H407" s="114" t="str">
        <f>[1]PL!F6</f>
        <v>ghislaine.echelard@jscs.gouv.fr</v>
      </c>
      <c r="I407" s="114" t="str">
        <f>[1]PL!G6</f>
        <v>20 40 12 87 65</v>
      </c>
    </row>
    <row r="408" spans="1:9" s="23" customFormat="1" ht="13.5" thickBot="1">
      <c r="A408" s="14" t="s">
        <v>1</v>
      </c>
      <c r="B408" s="103" t="s">
        <v>18</v>
      </c>
      <c r="C408" s="15" t="s">
        <v>1</v>
      </c>
      <c r="D408" s="117" t="str">
        <f>[1]PL!B7</f>
        <v>DR Pays de la Loire</v>
      </c>
      <c r="E408" s="408" t="str">
        <f>[1]PL!C7</f>
        <v>BEZIE</v>
      </c>
      <c r="F408" s="408" t="str">
        <f>[1]PL!D7</f>
        <v>Anaëlle</v>
      </c>
      <c r="G408" s="409" t="str">
        <f>[1]PL!E7</f>
        <v>référent administratif CNDS</v>
      </c>
      <c r="H408" s="204" t="str">
        <f>[1]PL!F7</f>
        <v>drjscs44-sport@drjscs.gouv.fr</v>
      </c>
      <c r="I408" s="410" t="str">
        <f>[1]PL!G7</f>
        <v>02 40 12 87 57</v>
      </c>
    </row>
    <row r="409" spans="1:9" s="23" customFormat="1" ht="13.5" thickBot="1">
      <c r="A409" s="14" t="s">
        <v>3</v>
      </c>
      <c r="B409" s="103" t="s">
        <v>18</v>
      </c>
      <c r="C409" s="134">
        <v>44</v>
      </c>
      <c r="D409" s="219" t="str">
        <f>[1]PL!B8</f>
        <v>LOIRE ATLANTIQUE</v>
      </c>
      <c r="E409" s="69" t="str">
        <f>[1]PL!C8</f>
        <v>HERVET</v>
      </c>
      <c r="F409" s="69" t="str">
        <f>[1]PL!D8</f>
        <v>Rachel</v>
      </c>
      <c r="G409" s="69" t="str">
        <f>[1]PL!E8</f>
        <v>responsable pôle sport</v>
      </c>
      <c r="H409" s="220" t="str">
        <f>[1]PL!F8</f>
        <v>rachel.hervet@loire-atlantique.gouv.fr</v>
      </c>
      <c r="I409" s="411" t="str">
        <f>[1]PL!G8</f>
        <v>02 40 12 81 37</v>
      </c>
    </row>
    <row r="410" spans="1:9" ht="9.75" thickBot="1">
      <c r="A410" s="24" t="s">
        <v>3</v>
      </c>
      <c r="B410" s="360" t="s">
        <v>18</v>
      </c>
      <c r="C410" s="25">
        <v>44</v>
      </c>
      <c r="D410" s="210" t="str">
        <f>[1]PL!B9</f>
        <v>LOIRE ATLANTIQUE</v>
      </c>
      <c r="E410" s="55" t="str">
        <f>[1]PL!C9</f>
        <v>ARINO</v>
      </c>
      <c r="F410" s="55" t="str">
        <f>[1]PL!D9</f>
        <v>Frédéric</v>
      </c>
      <c r="G410" s="55" t="str">
        <f>[1]PL!E9</f>
        <v>référent part territoriale</v>
      </c>
      <c r="H410" s="211" t="str">
        <f>[1]PL!F9</f>
        <v>frederic.arino@loire-atlantique.gouv.fr</v>
      </c>
      <c r="I410" s="212" t="str">
        <f>[1]PL!G9</f>
        <v>02 40 12 81 46</v>
      </c>
    </row>
    <row r="411" spans="1:9" s="23" customFormat="1" ht="13.5" thickBot="1">
      <c r="A411" s="14" t="s">
        <v>3</v>
      </c>
      <c r="B411" s="103" t="s">
        <v>18</v>
      </c>
      <c r="C411" s="134">
        <v>44</v>
      </c>
      <c r="D411" s="210" t="str">
        <f>[1]PL!B10</f>
        <v>LOIRE ATLANTIQUE</v>
      </c>
      <c r="E411" s="412" t="str">
        <f>[1]PL!C10</f>
        <v>SAIDOU</v>
      </c>
      <c r="F411" s="412" t="str">
        <f>[1]PL!D10</f>
        <v>Nordine</v>
      </c>
      <c r="G411" s="412" t="str">
        <f>[1]PL!E10</f>
        <v>référent emploi</v>
      </c>
      <c r="H411" s="211" t="str">
        <f>[1]PL!F10</f>
        <v>nordine.saidou@loire-atlantique.gouv.fr</v>
      </c>
      <c r="I411" s="212" t="str">
        <f>[1]PL!G10</f>
        <v>02 40 12 81 47</v>
      </c>
    </row>
    <row r="412" spans="1:9" s="23" customFormat="1" ht="13.5" thickBot="1">
      <c r="A412" s="14" t="s">
        <v>3</v>
      </c>
      <c r="B412" s="103" t="s">
        <v>18</v>
      </c>
      <c r="C412" s="134">
        <v>44</v>
      </c>
      <c r="D412" s="210" t="str">
        <f>[1]PL!B11</f>
        <v>LOIRE ATLANTIQUE</v>
      </c>
      <c r="E412" s="210" t="str">
        <f>[1]PL!C11</f>
        <v>PINAU</v>
      </c>
      <c r="F412" s="210" t="str">
        <f>[1]PL!D11</f>
        <v>Patricia</v>
      </c>
      <c r="G412" s="210" t="str">
        <f>[1]PL!E11</f>
        <v>référente administrative emploi</v>
      </c>
      <c r="H412" s="210" t="str">
        <f>[1]PL!F11</f>
        <v>patricia.pinau@loire-atlantique.gouv.fr</v>
      </c>
      <c r="I412" s="210" t="str">
        <f>[1]PL!G11</f>
        <v>02 40 12 8143</v>
      </c>
    </row>
    <row r="413" spans="1:9" s="23" customFormat="1" ht="13.5" thickBot="1">
      <c r="A413" s="14" t="s">
        <v>3</v>
      </c>
      <c r="B413" s="103" t="s">
        <v>18</v>
      </c>
      <c r="C413" s="15">
        <v>44</v>
      </c>
      <c r="D413" s="224" t="str">
        <f>[1]PL!B12</f>
        <v>LOIRE ATLANTIQUE</v>
      </c>
      <c r="E413" s="413" t="str">
        <f>[1]PL!C12</f>
        <v>KOKOU</v>
      </c>
      <c r="F413" s="413" t="str">
        <f>[1]PL!D12</f>
        <v>Florence</v>
      </c>
      <c r="G413" s="413" t="str">
        <f>[1]PL!E12</f>
        <v>référent administratif CNDS</v>
      </c>
      <c r="H413" s="226" t="str">
        <f>[1]PL!F12</f>
        <v>florence.kokou@loire-atlantique.gouv.fr</v>
      </c>
      <c r="I413" s="414" t="str">
        <f>[1]PL!G12</f>
        <v>02 40 12 81 35</v>
      </c>
    </row>
    <row r="414" spans="1:9" s="23" customFormat="1" ht="13.5" thickBot="1">
      <c r="A414" s="14" t="s">
        <v>3</v>
      </c>
      <c r="B414" s="103" t="s">
        <v>18</v>
      </c>
      <c r="C414" s="125">
        <v>49</v>
      </c>
      <c r="D414" s="219" t="str">
        <f>[1]PL!B13</f>
        <v>MAINE ET LOIRE</v>
      </c>
      <c r="E414" s="338" t="str">
        <f>[1]PL!C13</f>
        <v>ALLEMANDOU</v>
      </c>
      <c r="F414" s="338" t="str">
        <f>[1]PL!D13</f>
        <v>Fabienne</v>
      </c>
      <c r="G414" s="69" t="str">
        <f>[1]PL!E13</f>
        <v>responsable pôle sport</v>
      </c>
      <c r="H414" s="220" t="str">
        <f>[1]PL!F13</f>
        <v>fabienne.allemandou@maine-et-loire.gouv.fr</v>
      </c>
      <c r="I414" s="411" t="str">
        <f>[1]PL!G13</f>
        <v>02 41 72 47 35</v>
      </c>
    </row>
    <row r="415" spans="1:9" ht="9.75" thickBot="1">
      <c r="A415" s="24" t="s">
        <v>3</v>
      </c>
      <c r="B415" s="360" t="s">
        <v>18</v>
      </c>
      <c r="C415" s="121">
        <v>49</v>
      </c>
      <c r="D415" s="210" t="str">
        <f>[1]PL!B14</f>
        <v>MAINE ET LOIRE</v>
      </c>
      <c r="E415" s="55" t="str">
        <f>[1]PL!C14</f>
        <v>DUMONT</v>
      </c>
      <c r="F415" s="55" t="str">
        <f>[1]PL!D14</f>
        <v>Samuel</v>
      </c>
      <c r="G415" s="55" t="str">
        <f>[1]PL!E14</f>
        <v>référent part territoriale</v>
      </c>
      <c r="H415" s="211" t="str">
        <f>[1]PL!F14</f>
        <v>samuel.dumont@maine-et-loire.gouv.fr</v>
      </c>
      <c r="I415" s="212" t="str">
        <f>[1]PL!G14</f>
        <v>02 41 72 47 40</v>
      </c>
    </row>
    <row r="416" spans="1:9" s="23" customFormat="1" ht="13.5" thickBot="1">
      <c r="A416" s="14" t="s">
        <v>3</v>
      </c>
      <c r="B416" s="103" t="s">
        <v>18</v>
      </c>
      <c r="C416" s="125">
        <v>49</v>
      </c>
      <c r="D416" s="210" t="str">
        <f>[1]PL!B15</f>
        <v>MAINE ET LOIRE</v>
      </c>
      <c r="E416" s="341" t="str">
        <f>[1]PL!C15</f>
        <v>DUMONT</v>
      </c>
      <c r="F416" s="341" t="str">
        <f>[1]PL!D15</f>
        <v>Samuel</v>
      </c>
      <c r="G416" s="211" t="str">
        <f>[1]PL!E15</f>
        <v>référent emploi</v>
      </c>
      <c r="H416" s="211" t="str">
        <f>[1]PL!F15</f>
        <v>samuel.dumont@maine-et-loire.gouv.fr</v>
      </c>
      <c r="I416" s="212" t="str">
        <f>[1]PL!G15</f>
        <v>02 41 72 47 40</v>
      </c>
    </row>
    <row r="417" spans="1:9" s="23" customFormat="1" ht="13.5" thickBot="1">
      <c r="A417" s="14" t="s">
        <v>3</v>
      </c>
      <c r="B417" s="103" t="s">
        <v>18</v>
      </c>
      <c r="C417" s="125">
        <v>49</v>
      </c>
      <c r="D417" s="224" t="str">
        <f>[1]PL!B16</f>
        <v>MAINE ET LOIRE</v>
      </c>
      <c r="E417" s="415" t="str">
        <f>[1]PL!C16</f>
        <v>LACAS</v>
      </c>
      <c r="F417" s="413" t="str">
        <f>[1]PL!D16</f>
        <v>Pascale</v>
      </c>
      <c r="G417" s="413" t="str">
        <f>[1]PL!E16</f>
        <v>référent administratif CNDS</v>
      </c>
      <c r="H417" s="226" t="str">
        <f>[1]PL!F16</f>
        <v>pascale.lacas@maine-et-loire.gouv.fr</v>
      </c>
      <c r="I417" s="414" t="str">
        <f>[1]PL!G16</f>
        <v>02 41 72 47 38</v>
      </c>
    </row>
    <row r="418" spans="1:9" s="23" customFormat="1" ht="13.5" thickBot="1">
      <c r="A418" s="14" t="s">
        <v>3</v>
      </c>
      <c r="B418" s="103" t="s">
        <v>18</v>
      </c>
      <c r="C418" s="134">
        <v>53</v>
      </c>
      <c r="D418" s="219" t="str">
        <f>[1]PL!B17</f>
        <v>MAYENNE</v>
      </c>
      <c r="E418" s="69" t="str">
        <f>[1]PL!C17</f>
        <v>DEMIMUID</v>
      </c>
      <c r="F418" s="69" t="str">
        <f>[1]PL!D17</f>
        <v>Daniel</v>
      </c>
      <c r="G418" s="69" t="str">
        <f>[1]PL!E17</f>
        <v>responsable pôle sport</v>
      </c>
      <c r="H418" s="220" t="str">
        <f>[1]PL!F17</f>
        <v>daniel.demimuid@mayenne.gouv.fr</v>
      </c>
      <c r="I418" s="411" t="str">
        <f>[1]PL!G17</f>
        <v>02 43 49 55 55</v>
      </c>
    </row>
    <row r="419" spans="1:9" ht="9.75" thickBot="1">
      <c r="A419" s="24" t="s">
        <v>3</v>
      </c>
      <c r="B419" s="360" t="s">
        <v>18</v>
      </c>
      <c r="C419" s="133">
        <v>53</v>
      </c>
      <c r="D419" s="210" t="str">
        <f>[1]PL!B18</f>
        <v>MAYENNE</v>
      </c>
      <c r="E419" s="55" t="str">
        <f>[1]PL!C18</f>
        <v>MONTEBRUN</v>
      </c>
      <c r="F419" s="55" t="str">
        <f>[1]PL!D18</f>
        <v>Manuela</v>
      </c>
      <c r="G419" s="55" t="str">
        <f>[1]PL!E18</f>
        <v>référent part territoriale</v>
      </c>
      <c r="H419" s="211" t="str">
        <f>[1]PL!F18</f>
        <v>manuela.montebrun@mayenne.gouv.fr</v>
      </c>
      <c r="I419" s="212" t="str">
        <f>[1]PL!G18</f>
        <v>02 43 49 32 43</v>
      </c>
    </row>
    <row r="420" spans="1:9" s="23" customFormat="1" ht="13.5" thickBot="1">
      <c r="A420" s="14" t="s">
        <v>3</v>
      </c>
      <c r="B420" s="103" t="s">
        <v>18</v>
      </c>
      <c r="C420" s="134">
        <v>53</v>
      </c>
      <c r="D420" s="210" t="str">
        <f>[1]PL!B19</f>
        <v>MAYENNE</v>
      </c>
      <c r="E420" s="412" t="str">
        <f>[1]PL!C19</f>
        <v>FALCAO</v>
      </c>
      <c r="F420" s="412" t="str">
        <f>[1]PL!D19</f>
        <v>Sylvia</v>
      </c>
      <c r="G420" s="211" t="str">
        <f>[1]PL!E19</f>
        <v>référent administratif CNDS</v>
      </c>
      <c r="H420" s="211" t="str">
        <f>[1]PL!F19</f>
        <v>sylvia.falcao-gailly@mayenne.gouv.fr</v>
      </c>
      <c r="I420" s="212" t="str">
        <f>[1]PL!G19</f>
        <v>02 43 67 27 55</v>
      </c>
    </row>
    <row r="421" spans="1:9" s="23" customFormat="1" ht="13.5" thickBot="1">
      <c r="A421" s="14" t="s">
        <v>3</v>
      </c>
      <c r="B421" s="103" t="s">
        <v>18</v>
      </c>
      <c r="C421" s="134">
        <v>53</v>
      </c>
      <c r="D421" s="224" t="str">
        <f>[1]PL!B20</f>
        <v>MAYENNE</v>
      </c>
      <c r="E421" s="413" t="str">
        <f>[1]PL!C20</f>
        <v>MONTEBRUN</v>
      </c>
      <c r="F421" s="413" t="str">
        <f>[1]PL!D20</f>
        <v>Manuela</v>
      </c>
      <c r="G421" s="413" t="str">
        <f>[1]PL!E20</f>
        <v>référent emploi</v>
      </c>
      <c r="H421" s="226" t="str">
        <f>[1]PL!F20</f>
        <v>manuela.montebrun@mayenne.gouv.fr</v>
      </c>
      <c r="I421" s="414" t="str">
        <f>[1]PL!G20</f>
        <v>02 43 49 32 43</v>
      </c>
    </row>
    <row r="422" spans="1:9" s="23" customFormat="1" ht="13.5" thickBot="1">
      <c r="A422" s="14" t="s">
        <v>3</v>
      </c>
      <c r="B422" s="103" t="s">
        <v>18</v>
      </c>
      <c r="C422" s="134">
        <v>72</v>
      </c>
      <c r="D422" s="219" t="str">
        <f>[1]PL!B21</f>
        <v>SARTHE</v>
      </c>
      <c r="E422" s="69" t="str">
        <f>[1]PL!C21</f>
        <v>GOULVENT</v>
      </c>
      <c r="F422" s="69" t="str">
        <f>[1]PL!D21</f>
        <v>Mickaël</v>
      </c>
      <c r="G422" s="69" t="str">
        <f>[1]PL!E21</f>
        <v>responsable pôle sport</v>
      </c>
      <c r="H422" s="220" t="str">
        <f>[1]PL!F21</f>
        <v>mickael.goulvent@sarthe.gouv.r</v>
      </c>
      <c r="I422" s="411" t="str">
        <f>[1]PL!G21</f>
        <v>02 72 16 43 02</v>
      </c>
    </row>
    <row r="423" spans="1:9" ht="9.75" thickBot="1">
      <c r="A423" s="24" t="s">
        <v>3</v>
      </c>
      <c r="B423" s="360" t="s">
        <v>18</v>
      </c>
      <c r="C423" s="133">
        <v>72</v>
      </c>
      <c r="D423" s="210" t="str">
        <f>[1]PL!B22</f>
        <v>SARTHE</v>
      </c>
      <c r="E423" s="55" t="str">
        <f>[1]PL!C22</f>
        <v>MATHOREZ</v>
      </c>
      <c r="F423" s="55" t="str">
        <f>[1]PL!D22</f>
        <v>Brieuc</v>
      </c>
      <c r="G423" s="55" t="str">
        <f>[1]PL!E22</f>
        <v>référent part territoriale</v>
      </c>
      <c r="H423" s="412" t="str">
        <f>[1]PL!F22</f>
        <v>brieuc.mathorez@sarthe.gouv.fr</v>
      </c>
      <c r="I423" s="212" t="str">
        <f>[1]PL!G22</f>
        <v>02 72 16 42 84</v>
      </c>
    </row>
    <row r="424" spans="1:9" s="13" customFormat="1" ht="13.5" thickBot="1">
      <c r="A424" s="31" t="s">
        <v>3</v>
      </c>
      <c r="B424" s="356" t="s">
        <v>18</v>
      </c>
      <c r="C424" s="315">
        <v>72</v>
      </c>
      <c r="D424" s="343" t="str">
        <f>[1]PL!B23</f>
        <v>SARTHE</v>
      </c>
      <c r="E424" s="76" t="str">
        <f>[1]PL!C23</f>
        <v>COUPEAU</v>
      </c>
      <c r="F424" s="76" t="str">
        <f>[1]PL!D23</f>
        <v>Noémie</v>
      </c>
      <c r="G424" s="76" t="str">
        <f>[1]PL!E23</f>
        <v>référent emploi</v>
      </c>
      <c r="H424" s="416" t="str">
        <f>[1]PL!F23</f>
        <v>noemie.coupeau@sarthe.gouv.fr</v>
      </c>
      <c r="I424" s="417" t="str">
        <f>[1]PL!G23</f>
        <v>02 72 16 42 88</v>
      </c>
    </row>
    <row r="425" spans="1:9" s="13" customFormat="1" ht="13.5" thickBot="1">
      <c r="A425" s="31" t="s">
        <v>3</v>
      </c>
      <c r="B425" s="356" t="s">
        <v>18</v>
      </c>
      <c r="C425" s="315">
        <v>72</v>
      </c>
      <c r="D425" s="347" t="str">
        <f>[1]PL!B24</f>
        <v>SARTHE</v>
      </c>
      <c r="E425" s="61" t="str">
        <f>[1]PL!C24</f>
        <v>EDET</v>
      </c>
      <c r="F425" s="61" t="str">
        <f>[1]PL!D24</f>
        <v>Corinne</v>
      </c>
      <c r="G425" s="61" t="str">
        <f>[1]PL!E24</f>
        <v>référent administratif CNDS</v>
      </c>
      <c r="H425" s="418" t="str">
        <f>[1]PL!F24</f>
        <v xml:space="preserve">corinne.edet@sarthe.gouv.fr </v>
      </c>
      <c r="I425" s="419" t="str">
        <f>[1]PL!G24</f>
        <v>02 72 16 42 80</v>
      </c>
    </row>
    <row r="426" spans="1:9" s="23" customFormat="1" ht="13.5" thickBot="1">
      <c r="A426" s="14" t="s">
        <v>3</v>
      </c>
      <c r="B426" s="103" t="s">
        <v>18</v>
      </c>
      <c r="C426" s="125">
        <v>85</v>
      </c>
      <c r="D426" s="219" t="str">
        <f>[1]PL!B25</f>
        <v>VENDEE</v>
      </c>
      <c r="E426" s="69" t="str">
        <f>[1]PL!C25</f>
        <v>CESARI</v>
      </c>
      <c r="F426" s="69" t="str">
        <f>[1]PL!D25</f>
        <v>Sylvie</v>
      </c>
      <c r="G426" s="69" t="str">
        <f>[1]PL!E25</f>
        <v>responsable pôle sport</v>
      </c>
      <c r="H426" s="220" t="str">
        <f>[1]PL!F25</f>
        <v>sylvie.cesari@vendee.gouv.fr</v>
      </c>
      <c r="I426" s="411" t="str">
        <f>[1]PL!G25</f>
        <v>02 51 36 75 20</v>
      </c>
    </row>
    <row r="427" spans="1:9" ht="9.75" thickBot="1">
      <c r="A427" s="24" t="s">
        <v>3</v>
      </c>
      <c r="B427" s="360" t="s">
        <v>18</v>
      </c>
      <c r="C427" s="121">
        <v>85</v>
      </c>
      <c r="D427" s="210" t="str">
        <f>[1]PL!B26</f>
        <v>VENDEE</v>
      </c>
      <c r="E427" s="55" t="str">
        <f>[1]PL!C26</f>
        <v>DURANNEL</v>
      </c>
      <c r="F427" s="55" t="str">
        <f>[1]PL!D26</f>
        <v>Eric</v>
      </c>
      <c r="G427" s="55" t="str">
        <f>[1]PL!E26</f>
        <v>référent part territoriale</v>
      </c>
      <c r="H427" s="211" t="str">
        <f>[1]PL!F26</f>
        <v>eric.durannel@vendee.gouv.fr</v>
      </c>
      <c r="I427" s="212" t="str">
        <f>[1]PL!G26</f>
        <v>02 51 36 75 44</v>
      </c>
    </row>
    <row r="428" spans="1:9" s="23" customFormat="1" ht="13.5" thickBot="1">
      <c r="A428" s="14" t="s">
        <v>3</v>
      </c>
      <c r="B428" s="103" t="s">
        <v>18</v>
      </c>
      <c r="C428" s="125">
        <v>85</v>
      </c>
      <c r="D428" s="210" t="str">
        <f>[1]PL!B27</f>
        <v>VENDEE</v>
      </c>
      <c r="E428" s="412" t="str">
        <f>[1]PL!C27</f>
        <v>DETEULE</v>
      </c>
      <c r="F428" s="412" t="str">
        <f>[1]PL!D27</f>
        <v>Franck</v>
      </c>
      <c r="G428" s="412" t="str">
        <f>[1]PL!E27</f>
        <v>référent emploi</v>
      </c>
      <c r="H428" s="211" t="str">
        <f>[1]PL!F27</f>
        <v>franck.deteule@vendee.gouv.fr</v>
      </c>
      <c r="I428" s="212" t="str">
        <f>[1]PL!G27</f>
        <v>02 51 36 75 64</v>
      </c>
    </row>
    <row r="429" spans="1:9" s="23" customFormat="1" ht="13.5" thickBot="1">
      <c r="A429" s="228" t="s">
        <v>3</v>
      </c>
      <c r="B429" s="103" t="s">
        <v>18</v>
      </c>
      <c r="C429" s="420">
        <v>85</v>
      </c>
      <c r="D429" s="210" t="str">
        <f>[1]PL!B28</f>
        <v>VENDEE</v>
      </c>
      <c r="E429" s="210" t="str">
        <f>[1]PL!C28</f>
        <v>CLENET</v>
      </c>
      <c r="F429" s="210" t="str">
        <f>[1]PL!D28</f>
        <v>Myriam</v>
      </c>
      <c r="G429" s="210" t="str">
        <f>[1]PL!E28</f>
        <v>référente administrative emploi</v>
      </c>
      <c r="H429" s="210" t="str">
        <f>[1]PL!F28</f>
        <v>myriam.clenet@vendée.gouv.fr</v>
      </c>
      <c r="I429" s="210" t="str">
        <f>[1]PL!G28</f>
        <v>02 51 36 75 44</v>
      </c>
    </row>
    <row r="430" spans="1:9" s="23" customFormat="1" ht="13.5" thickBot="1">
      <c r="A430" s="421" t="s">
        <v>3</v>
      </c>
      <c r="B430" s="103" t="s">
        <v>18</v>
      </c>
      <c r="C430" s="230">
        <v>85</v>
      </c>
      <c r="D430" s="224" t="str">
        <f>[1]PL!B29</f>
        <v>VENDEE</v>
      </c>
      <c r="E430" s="413" t="str">
        <f>[1]PL!C29</f>
        <v xml:space="preserve"> CAPELLE </v>
      </c>
      <c r="F430" s="413" t="str">
        <f>[1]PL!D29</f>
        <v>Viviane</v>
      </c>
      <c r="G430" s="413" t="str">
        <f>[1]PL!E29</f>
        <v>référent administratif CNDS</v>
      </c>
      <c r="H430" s="226" t="str">
        <f>[1]PL!F29</f>
        <v>viviane.capelle@vendee.gouv.fr</v>
      </c>
      <c r="I430" s="414" t="str">
        <f>[1]PL!G29</f>
        <v xml:space="preserve">02 51 36 75 44 </v>
      </c>
    </row>
    <row r="431" spans="1:9" s="23" customFormat="1" ht="13.5" thickBot="1">
      <c r="A431" s="234" t="s">
        <v>1</v>
      </c>
      <c r="B431" s="235" t="s">
        <v>19</v>
      </c>
      <c r="C431" s="236"/>
      <c r="D431" s="402" t="str">
        <f>[1]PACA!B2</f>
        <v>PACA</v>
      </c>
      <c r="E431" s="403"/>
      <c r="F431" s="403"/>
      <c r="G431" s="404"/>
      <c r="H431" s="403"/>
      <c r="I431" s="405"/>
    </row>
    <row r="432" spans="1:9" s="23" customFormat="1" ht="12.75">
      <c r="A432" s="14" t="s">
        <v>1</v>
      </c>
      <c r="B432" s="235" t="s">
        <v>19</v>
      </c>
      <c r="C432" s="15" t="s">
        <v>1</v>
      </c>
      <c r="D432" s="111" t="str">
        <f>[1]PACA!B3</f>
        <v>DR PACA</v>
      </c>
      <c r="E432" s="112" t="str">
        <f>[1]PACA!C3</f>
        <v>NIER</v>
      </c>
      <c r="F432" s="406" t="str">
        <f>[1]PACA!D3</f>
        <v>Dominic</v>
      </c>
      <c r="G432" s="155" t="str">
        <f>[1]PACA!E3</f>
        <v xml:space="preserve">responsable pôle sport </v>
      </c>
      <c r="H432" s="196" t="str">
        <f>[1]PACA!F3</f>
        <v>dominic.nier@drjscs.gouv.fr</v>
      </c>
      <c r="I432" s="407" t="str">
        <f>[1]PACA!G3</f>
        <v>04 88 04 09 87</v>
      </c>
    </row>
    <row r="433" spans="1:9">
      <c r="A433" s="24" t="s">
        <v>1</v>
      </c>
      <c r="B433" s="264" t="s">
        <v>19</v>
      </c>
      <c r="C433" s="25" t="s">
        <v>1</v>
      </c>
      <c r="D433" s="114" t="str">
        <f>[1]PACA!B4</f>
        <v>DR PACA</v>
      </c>
      <c r="E433" s="28" t="str">
        <f>[1]PACA!C4</f>
        <v>NAVARRO</v>
      </c>
      <c r="F433" s="28" t="str">
        <f>[1]PACA!D4</f>
        <v>Corinne</v>
      </c>
      <c r="G433" s="198" t="str">
        <f>[1]PACA!E4</f>
        <v>référent part territoriale</v>
      </c>
      <c r="H433" s="199" t="str">
        <f>[1]PACA!F4</f>
        <v>corinne.navarro@jscs.gouv.fr</v>
      </c>
      <c r="I433" s="116" t="str">
        <f>[1]PACA!G4</f>
        <v>04 88 04 09 77</v>
      </c>
    </row>
    <row r="434" spans="1:9" s="13" customFormat="1" ht="12.75">
      <c r="A434" s="31"/>
      <c r="B434" s="270"/>
      <c r="C434" s="32"/>
      <c r="D434" s="34" t="str">
        <f>[1]PACA!B5</f>
        <v>DR PACA</v>
      </c>
      <c r="E434" s="160" t="str">
        <f>[1]PACA!C5</f>
        <v>DINAR</v>
      </c>
      <c r="F434" s="160" t="str">
        <f>[1]PACA!D5</f>
        <v>Souad</v>
      </c>
      <c r="G434" s="422" t="str">
        <f>[1]PACA!E5</f>
        <v>référent emploi</v>
      </c>
      <c r="H434" s="36" t="str">
        <f>[1]PACA!F5</f>
        <v>souad.dinar@jscs.gouv.fr</v>
      </c>
      <c r="I434" s="161" t="str">
        <f>[1]PACA!G5</f>
        <v>04 88 04 09 56</v>
      </c>
    </row>
    <row r="435" spans="1:9" s="13" customFormat="1" ht="12.75">
      <c r="A435" s="31" t="s">
        <v>1</v>
      </c>
      <c r="B435" s="270" t="s">
        <v>19</v>
      </c>
      <c r="C435" s="32" t="s">
        <v>1</v>
      </c>
      <c r="D435" s="34" t="str">
        <f>[1]PACA!B6</f>
        <v>DR PACA</v>
      </c>
      <c r="E435" s="422" t="str">
        <f>[1]PACA!C6</f>
        <v>ANDROVER</v>
      </c>
      <c r="F435" s="423" t="str">
        <f>[1]PACA!D6</f>
        <v>Anne</v>
      </c>
      <c r="G435" s="422" t="str">
        <f>[1]PACA!E6</f>
        <v>référent administratif CNDS</v>
      </c>
      <c r="H435" s="36" t="str">
        <f>[1]PACA!F6</f>
        <v>anne.androver@drjscs.gouv.fr</v>
      </c>
      <c r="I435" s="161" t="str">
        <f>[1]PACA!G6</f>
        <v>04 88 04 09 03</v>
      </c>
    </row>
    <row r="436" spans="1:9" s="13" customFormat="1" ht="18.75" thickBot="1">
      <c r="A436" s="31" t="s">
        <v>1</v>
      </c>
      <c r="B436" s="270" t="s">
        <v>19</v>
      </c>
      <c r="C436" s="32" t="s">
        <v>1</v>
      </c>
      <c r="D436" s="162" t="str">
        <f>[1]PACA!B7</f>
        <v>DR PACA</v>
      </c>
      <c r="E436" s="424" t="str">
        <f>[1]PACA!C7</f>
        <v>LORIENT</v>
      </c>
      <c r="F436" s="424" t="str">
        <f>[1]PACA!D7</f>
        <v>Dominique</v>
      </c>
      <c r="G436" s="425" t="str">
        <f>[1]PACA!E7</f>
        <v>référent administratif emploi CNDS</v>
      </c>
      <c r="H436" s="426" t="str">
        <f>[1]PACA!F7</f>
        <v>domnique.lorient@jscs.gouv.fr</v>
      </c>
      <c r="I436" s="164" t="str">
        <f>[1]PACA!G7</f>
        <v>04 88 04 00 46</v>
      </c>
    </row>
    <row r="437" spans="1:9" s="13" customFormat="1" ht="13.5" thickBot="1">
      <c r="A437" s="31"/>
      <c r="B437" s="270"/>
      <c r="C437" s="32"/>
      <c r="D437" s="162" t="str">
        <f>[1]PACA!B8</f>
        <v>DR PACA</v>
      </c>
      <c r="E437" s="162" t="str">
        <f>[1]PACA!C8</f>
        <v>FALL</v>
      </c>
      <c r="F437" s="162" t="str">
        <f>[1]PACA!D8</f>
        <v>Sandra</v>
      </c>
      <c r="G437" s="162" t="str">
        <f>[1]PACA!E8</f>
        <v>référente JAN</v>
      </c>
      <c r="H437" s="162" t="str">
        <f>[1]PACA!F8</f>
        <v>sandra.fall@jscs.gouv.fr</v>
      </c>
      <c r="I437" s="162" t="str">
        <f>[1]PACA!G8</f>
        <v>04 88 04 09 76</v>
      </c>
    </row>
    <row r="438" spans="1:9" s="23" customFormat="1" ht="12.75">
      <c r="A438" s="14" t="s">
        <v>3</v>
      </c>
      <c r="B438" s="235" t="s">
        <v>19</v>
      </c>
      <c r="C438" s="134">
        <v>4</v>
      </c>
      <c r="D438" s="67" t="str">
        <f>[1]PACA!B9</f>
        <v>ALPES DE HAUTE PROVENCE</v>
      </c>
      <c r="E438" s="80" t="str">
        <f>[1]PACA!C9</f>
        <v>GAZELE</v>
      </c>
      <c r="F438" s="80" t="str">
        <f>[1]PACA!D9</f>
        <v>Caroline</v>
      </c>
      <c r="G438" s="69" t="str">
        <f>[1]PACA!E9</f>
        <v>responsable pôle sport</v>
      </c>
      <c r="H438" s="70" t="str">
        <f>[1]PACA!F9</f>
        <v>caroline.gazele@alpes-de-haute-provence.gouv.fr</v>
      </c>
      <c r="I438" s="427" t="str">
        <f>[1]PACA!G9</f>
        <v>04 92 30 37 65</v>
      </c>
    </row>
    <row r="439" spans="1:9" ht="18">
      <c r="A439" s="24" t="s">
        <v>3</v>
      </c>
      <c r="B439" s="264" t="s">
        <v>19</v>
      </c>
      <c r="C439" s="25">
        <v>4</v>
      </c>
      <c r="D439" s="53" t="str">
        <f>[1]PACA!B10</f>
        <v>ALPES DE HAUTE PROVENCE</v>
      </c>
      <c r="E439" s="92" t="str">
        <f>[1]PACA!C10</f>
        <v>AGOSTINI</v>
      </c>
      <c r="F439" s="92" t="str">
        <f>[1]PACA!D10</f>
        <v>Charles-Baptiste</v>
      </c>
      <c r="G439" s="84" t="str">
        <f>[1]PACA!E10</f>
        <v>référent part territoriale</v>
      </c>
      <c r="H439" s="56" t="str">
        <f>[1]PACA!F10</f>
        <v>charles-baptiste.agostini@alpes-de-haute-provence.gouv.fr</v>
      </c>
      <c r="I439" s="392" t="str">
        <f>[1]PACA!G10</f>
        <v>04 92 30 37 62</v>
      </c>
    </row>
    <row r="440" spans="1:9" s="13" customFormat="1" ht="12.75">
      <c r="A440" s="31" t="s">
        <v>3</v>
      </c>
      <c r="B440" s="270" t="s">
        <v>19</v>
      </c>
      <c r="C440" s="315">
        <v>4</v>
      </c>
      <c r="D440" s="74" t="str">
        <f>[1]PACA!B12</f>
        <v>ALPES DE HAUTE PROVENCE</v>
      </c>
      <c r="E440" s="88" t="str">
        <f>[1]PACA!C12</f>
        <v>JAUBERT</v>
      </c>
      <c r="F440" s="88" t="str">
        <f>[1]PACA!D12</f>
        <v>Annie</v>
      </c>
      <c r="G440" s="89" t="str">
        <f>[1]PACA!E12</f>
        <v>référente JAN</v>
      </c>
      <c r="H440" s="77" t="str">
        <f>[1]PACA!F12</f>
        <v>annie.jaubert@alpes-de-haute-provence.gouv.fr</v>
      </c>
      <c r="I440" s="428" t="str">
        <f>[1]PACA!G12</f>
        <v>04 92 30 37 66</v>
      </c>
    </row>
    <row r="441" spans="1:9" ht="9.75" thickBot="1">
      <c r="A441" s="24" t="s">
        <v>3</v>
      </c>
      <c r="B441" s="264" t="s">
        <v>19</v>
      </c>
      <c r="C441" s="25">
        <v>4</v>
      </c>
      <c r="D441" s="136" t="str">
        <f>[1]PACA!B13</f>
        <v>ALPES DE HAUTE PROVENCE</v>
      </c>
      <c r="E441" s="429" t="str">
        <f>[1]PACA!C13</f>
        <v>PELESTOR</v>
      </c>
      <c r="F441" s="429" t="str">
        <f>[1]PACA!D13</f>
        <v>Isabelle</v>
      </c>
      <c r="G441" s="413" t="str">
        <f>[1]PACA!E13</f>
        <v>référent administratif CNDS</v>
      </c>
      <c r="H441" s="430" t="str">
        <f>[1]PACA!F13</f>
        <v>isabelle.pelestor@i-carre.net</v>
      </c>
      <c r="I441" s="431" t="str">
        <f>[1]PACA!G13</f>
        <v>04 92 30 37 77</v>
      </c>
    </row>
    <row r="442" spans="1:9" s="23" customFormat="1" ht="12.75">
      <c r="A442" s="14" t="s">
        <v>3</v>
      </c>
      <c r="B442" s="235" t="s">
        <v>19</v>
      </c>
      <c r="C442" s="125">
        <v>5</v>
      </c>
      <c r="D442" s="67" t="str">
        <f>[1]PACA!B14</f>
        <v>HAUTES ALPES</v>
      </c>
      <c r="E442" s="80" t="str">
        <f>[1]PACA!C14</f>
        <v>MOUGEL</v>
      </c>
      <c r="F442" s="80" t="str">
        <f>[1]PACA!D14</f>
        <v>Sylvain</v>
      </c>
      <c r="G442" s="69" t="str">
        <f>[1]PACA!E14</f>
        <v>responsable pôle sport</v>
      </c>
      <c r="H442" s="70" t="str">
        <f>[1]PACA!F14</f>
        <v>sylvain.mougel@hautes-alpes.gouv.fr</v>
      </c>
      <c r="I442" s="427" t="str">
        <f>[1]PACA!G14</f>
        <v>04 92 22 22 85</v>
      </c>
    </row>
    <row r="443" spans="1:9">
      <c r="A443" s="24" t="s">
        <v>3</v>
      </c>
      <c r="B443" s="264" t="s">
        <v>19</v>
      </c>
      <c r="C443" s="121">
        <v>5</v>
      </c>
      <c r="D443" s="53" t="str">
        <f>[1]PACA!B15</f>
        <v>HAUTES ALPES</v>
      </c>
      <c r="E443" s="92" t="str">
        <f>[1]PACA!C15</f>
        <v>BOTTA</v>
      </c>
      <c r="F443" s="92" t="str">
        <f>[1]PACA!D15</f>
        <v>Corine</v>
      </c>
      <c r="G443" s="84" t="str">
        <f>[1]PACA!E15</f>
        <v>référent part territoriale</v>
      </c>
      <c r="H443" s="56" t="str">
        <f>[1]PACA!F15</f>
        <v>corinne.botta@hautes-alpes.gouv.fr</v>
      </c>
      <c r="I443" s="392" t="str">
        <f>[1]PACA!G15</f>
        <v>04 92 22 22 89</v>
      </c>
    </row>
    <row r="444" spans="1:9" s="13" customFormat="1" ht="12.75">
      <c r="A444" s="31" t="s">
        <v>3</v>
      </c>
      <c r="B444" s="270" t="s">
        <v>19</v>
      </c>
      <c r="C444" s="306">
        <v>5</v>
      </c>
      <c r="D444" s="74" t="str">
        <f>[1]PACA!B16</f>
        <v>HAUTES ALPES</v>
      </c>
      <c r="E444" s="88" t="str">
        <f>[1]PACA!C16</f>
        <v>MAZET</v>
      </c>
      <c r="F444" s="88" t="str">
        <f>[1]PACA!D16</f>
        <v xml:space="preserve"> Fabrice </v>
      </c>
      <c r="G444" s="89" t="str">
        <f>[1]PACA!E16</f>
        <v>référent administratif CNDS</v>
      </c>
      <c r="H444" s="77" t="str">
        <f>[1]PACA!F16</f>
        <v>fabrice.mazet@hautes-alpes.gouv.fr</v>
      </c>
      <c r="I444" s="428" t="str">
        <f>[1]PACA!G16</f>
        <v>04 92 22 22 84</v>
      </c>
    </row>
    <row r="445" spans="1:9" ht="9.75" thickBot="1">
      <c r="A445" s="24" t="s">
        <v>3</v>
      </c>
      <c r="B445" s="264" t="s">
        <v>19</v>
      </c>
      <c r="C445" s="121">
        <v>5</v>
      </c>
      <c r="D445" s="136" t="str">
        <f>[1]PACA!B17</f>
        <v>HAUTES ALPES</v>
      </c>
      <c r="E445" s="429" t="str">
        <f>[1]PACA!C17</f>
        <v>BOTTA</v>
      </c>
      <c r="F445" s="429" t="str">
        <f>[1]PACA!D17</f>
        <v>Corine</v>
      </c>
      <c r="G445" s="413" t="s">
        <v>20</v>
      </c>
      <c r="H445" s="430" t="str">
        <f>[1]PACA!F17</f>
        <v>corinne.botta@hautes-alpes.gouv.fr</v>
      </c>
      <c r="I445" s="431" t="str">
        <f>[1]PACA!G17</f>
        <v>04 92 22 22 89</v>
      </c>
    </row>
    <row r="446" spans="1:9" s="23" customFormat="1" ht="12.75">
      <c r="A446" s="14" t="s">
        <v>3</v>
      </c>
      <c r="B446" s="235" t="s">
        <v>19</v>
      </c>
      <c r="C446" s="125">
        <v>6</v>
      </c>
      <c r="D446" s="67" t="str">
        <f>[1]PACA!B18</f>
        <v>ALPES MARITIMES</v>
      </c>
      <c r="E446" s="432" t="str">
        <f>[1]PACA!C18</f>
        <v>CARBONNEL</v>
      </c>
      <c r="F446" s="80" t="str">
        <f>[1]PACA!D18</f>
        <v>Damien</v>
      </c>
      <c r="G446" s="69" t="str">
        <f>[1]PACA!E18</f>
        <v>responsable pôle sport</v>
      </c>
      <c r="H446" s="70" t="str">
        <f>[1]PACA!F18</f>
        <v>damien.carbonnel@alpes-maritimes.gouv.fr</v>
      </c>
      <c r="I446" s="427" t="str">
        <f>[1]PACA!G18</f>
        <v>04 93 72 27 58</v>
      </c>
    </row>
    <row r="447" spans="1:9">
      <c r="A447" s="24" t="s">
        <v>3</v>
      </c>
      <c r="B447" s="264" t="s">
        <v>19</v>
      </c>
      <c r="C447" s="121">
        <v>6</v>
      </c>
      <c r="D447" s="53" t="str">
        <f>[1]PACA!B19</f>
        <v>ALPES MARITIMES</v>
      </c>
      <c r="E447" s="92" t="str">
        <f>[1]PACA!C19</f>
        <v>FORNES</v>
      </c>
      <c r="F447" s="92" t="str">
        <f>[1]PACA!D19</f>
        <v>Ludovic</v>
      </c>
      <c r="G447" s="433" t="str">
        <f>[1]PACA!E19</f>
        <v>référent part territoriale</v>
      </c>
      <c r="H447" s="56" t="str">
        <f>[1]PACA!F19</f>
        <v>ludovic.fornes@alpes-maritimes.gouv.fr</v>
      </c>
      <c r="I447" s="392" t="str">
        <f>[1]PACA!G19</f>
        <v>04 93 72 27 64</v>
      </c>
    </row>
    <row r="448" spans="1:9" s="13" customFormat="1" ht="12.75">
      <c r="A448" s="31" t="s">
        <v>3</v>
      </c>
      <c r="B448" s="270" t="s">
        <v>19</v>
      </c>
      <c r="C448" s="306">
        <v>6</v>
      </c>
      <c r="D448" s="74" t="str">
        <f>[1]PACA!B20</f>
        <v>ALPES MARITIMES</v>
      </c>
      <c r="E448" s="87" t="str">
        <f>[1]PACA!C20</f>
        <v>GREGOIRE</v>
      </c>
      <c r="F448" s="88" t="str">
        <f>[1]PACA!D20</f>
        <v>Béatrice</v>
      </c>
      <c r="G448" s="416" t="str">
        <f>[1]PACA!E20</f>
        <v>référent administratif CNDS</v>
      </c>
      <c r="H448" s="77" t="str">
        <f>[1]PACA!F20</f>
        <v>beatrice.gregoire@alpes-maritimes.gouv.fr</v>
      </c>
      <c r="I448" s="428" t="str">
        <f>[1]PACA!G20</f>
        <v>04 93 72 27 22</v>
      </c>
    </row>
    <row r="449" spans="1:9" s="13" customFormat="1" ht="13.5" thickBot="1">
      <c r="A449" s="31" t="s">
        <v>3</v>
      </c>
      <c r="B449" s="270" t="s">
        <v>19</v>
      </c>
      <c r="C449" s="306">
        <v>6</v>
      </c>
      <c r="D449" s="59" t="str">
        <f>[1]PACA!B21</f>
        <v>ALPES MARITIMES</v>
      </c>
      <c r="E449" s="434" t="str">
        <f>[1]PACA!C21</f>
        <v>DOLLE</v>
      </c>
      <c r="F449" s="90" t="str">
        <f>[1]PACA!D21</f>
        <v>Sylvie</v>
      </c>
      <c r="G449" s="61" t="str">
        <f>[1]PACA!E21</f>
        <v>référent emploi</v>
      </c>
      <c r="H449" s="62" t="str">
        <f>[1]PACA!F21</f>
        <v>sylvie.dolle@alpes-maritimes.gouv.fr</v>
      </c>
      <c r="I449" s="435" t="str">
        <f>[1]PACA!G21</f>
        <v>04 93 72 27 71</v>
      </c>
    </row>
    <row r="450" spans="1:9" s="23" customFormat="1" ht="12.75">
      <c r="A450" s="14" t="s">
        <v>3</v>
      </c>
      <c r="B450" s="235" t="s">
        <v>19</v>
      </c>
      <c r="C450" s="125">
        <v>13</v>
      </c>
      <c r="D450" s="67" t="str">
        <f>[1]PACA!B22</f>
        <v>BOUCHES DU RHONE</v>
      </c>
      <c r="E450" s="80" t="str">
        <f>[1]PACA!C22</f>
        <v>VIOLET</v>
      </c>
      <c r="F450" s="80" t="str">
        <f>[1]PACA!D22</f>
        <v>Jean</v>
      </c>
      <c r="G450" s="69" t="str">
        <f>[1]PACA!E22</f>
        <v>responsable pôle sport</v>
      </c>
      <c r="H450" s="70" t="str">
        <f>[1]PACA!F22</f>
        <v>jean.violet@bouches-du-rhone.gouv.fr</v>
      </c>
      <c r="I450" s="427" t="str">
        <f>[1]PACA!G22</f>
        <v>04 91 00 51 02</v>
      </c>
    </row>
    <row r="451" spans="1:9">
      <c r="A451" s="24" t="s">
        <v>3</v>
      </c>
      <c r="B451" s="264" t="s">
        <v>19</v>
      </c>
      <c r="C451" s="121">
        <v>13</v>
      </c>
      <c r="D451" s="53" t="str">
        <f>[1]PACA!B23</f>
        <v>BOUCHES DU RHONE</v>
      </c>
      <c r="E451" s="92" t="str">
        <f>[1]PACA!C23</f>
        <v>PINTENO</v>
      </c>
      <c r="F451" s="92" t="str">
        <f>[1]PACA!D23</f>
        <v>Sandra</v>
      </c>
      <c r="G451" s="84" t="str">
        <f>[1]PACA!E23</f>
        <v>référent part territoriale</v>
      </c>
      <c r="H451" s="56" t="str">
        <f>[1]PACA!F23</f>
        <v>sandra.pinteno@bouches-du-rhone.gouv.fr</v>
      </c>
      <c r="I451" s="392" t="str">
        <f>[1]PACA!G23</f>
        <v>04 86 94 70 02</v>
      </c>
    </row>
    <row r="452" spans="1:9" s="13" customFormat="1" ht="12.75">
      <c r="A452" s="31" t="s">
        <v>3</v>
      </c>
      <c r="B452" s="270" t="s">
        <v>19</v>
      </c>
      <c r="C452" s="306">
        <v>13</v>
      </c>
      <c r="D452" s="74" t="str">
        <f>[1]PACA!B24</f>
        <v>BOUCHES DU RHONE</v>
      </c>
      <c r="E452" s="88" t="str">
        <f>[1]PACA!C24</f>
        <v>TOTH</v>
      </c>
      <c r="F452" s="88" t="str">
        <f>[1]PACA!D24</f>
        <v>Palma</v>
      </c>
      <c r="G452" s="89" t="str">
        <f>[1]PACA!E24</f>
        <v>référent administratif CNDS</v>
      </c>
      <c r="H452" s="77" t="str">
        <f>[1]PACA!F24</f>
        <v>palma.toth@bouches-du-rhone.gouv.fr</v>
      </c>
      <c r="I452" s="428" t="str">
        <f>[1]PACA!G24</f>
        <v>04 86 94 70 03</v>
      </c>
    </row>
    <row r="453" spans="1:9" s="13" customFormat="1" ht="13.5" thickBot="1">
      <c r="A453" s="31" t="s">
        <v>3</v>
      </c>
      <c r="B453" s="270" t="s">
        <v>19</v>
      </c>
      <c r="C453" s="306">
        <v>13</v>
      </c>
      <c r="D453" s="59" t="str">
        <f>[1]PACA!B25</f>
        <v>BOUCHES DU RHONE</v>
      </c>
      <c r="E453" s="434" t="str">
        <f>[1]PACA!C25</f>
        <v>SERRADELL</v>
      </c>
      <c r="F453" s="90" t="str">
        <f>[1]PACA!D25</f>
        <v>Arnaud</v>
      </c>
      <c r="G453" s="61" t="str">
        <f>[1]PACA!E25</f>
        <v>référent emploi</v>
      </c>
      <c r="H453" s="62" t="str">
        <f>[1]PACA!F25</f>
        <v>arnaud.serradell@bouches-du-rhone.gouv.fr</v>
      </c>
      <c r="I453" s="435" t="str">
        <f>[1]PACA!G25</f>
        <v>04 86 94 70 08</v>
      </c>
    </row>
    <row r="454" spans="1:9" s="23" customFormat="1" ht="12.75">
      <c r="A454" s="14" t="s">
        <v>3</v>
      </c>
      <c r="B454" s="235" t="s">
        <v>19</v>
      </c>
      <c r="C454" s="125">
        <v>83</v>
      </c>
      <c r="D454" s="67" t="str">
        <f>[1]PACA!B26</f>
        <v>VAR</v>
      </c>
      <c r="E454" s="80" t="str">
        <f>[1]PACA!C26</f>
        <v>DESEEZ</v>
      </c>
      <c r="F454" s="80" t="str">
        <f>[1]PACA!D26</f>
        <v>Sylvie</v>
      </c>
      <c r="G454" s="69" t="str">
        <f>[1]PACA!E26</f>
        <v>responsable pôle sport</v>
      </c>
      <c r="H454" s="70" t="str">
        <f>[1]PACA!F26</f>
        <v>sylvie.deseez@var.gouv.fr</v>
      </c>
      <c r="I454" s="427" t="str">
        <f>[1]PACA!G26</f>
        <v>04 83 24 62 10</v>
      </c>
    </row>
    <row r="455" spans="1:9">
      <c r="A455" s="24" t="s">
        <v>3</v>
      </c>
      <c r="B455" s="264" t="s">
        <v>19</v>
      </c>
      <c r="C455" s="121">
        <v>83</v>
      </c>
      <c r="D455" s="53" t="str">
        <f>[1]PACA!B27</f>
        <v>VAR</v>
      </c>
      <c r="E455" s="92" t="str">
        <f>[1]PACA!C27</f>
        <v>MOURA</v>
      </c>
      <c r="F455" s="92" t="str">
        <f>[1]PACA!D27</f>
        <v>Pascal</v>
      </c>
      <c r="G455" s="84" t="str">
        <f>[1]PACA!E27</f>
        <v>référent part territoriale</v>
      </c>
      <c r="H455" s="56" t="str">
        <f>[1]PACA!F27</f>
        <v>pascal.moura@var.gouv.fr</v>
      </c>
      <c r="I455" s="392" t="str">
        <f>[1]PACA!G27</f>
        <v>04 83 24 62 34</v>
      </c>
    </row>
    <row r="456" spans="1:9" s="13" customFormat="1" ht="12.75">
      <c r="A456" s="31" t="s">
        <v>3</v>
      </c>
      <c r="B456" s="270" t="s">
        <v>19</v>
      </c>
      <c r="C456" s="306">
        <v>83</v>
      </c>
      <c r="D456" s="74" t="str">
        <f>[1]PACA!B28</f>
        <v>VAR</v>
      </c>
      <c r="E456" s="88" t="str">
        <f>[1]PACA!C28</f>
        <v>VERSCHUERE</v>
      </c>
      <c r="F456" s="88" t="str">
        <f>[1]PACA!D28</f>
        <v>Brigitte</v>
      </c>
      <c r="G456" s="89" t="str">
        <f>[1]PACA!E28</f>
        <v>référent administratif CNDS</v>
      </c>
      <c r="H456" s="77" t="str">
        <f>[1]PACA!F28</f>
        <v>brigitte.verschuere@var.gouv.fr</v>
      </c>
      <c r="I456" s="428" t="str">
        <f>[1]PACA!G28</f>
        <v>04 83 24 62 64</v>
      </c>
    </row>
    <row r="457" spans="1:9" s="13" customFormat="1" ht="13.5" thickBot="1">
      <c r="A457" s="31" t="s">
        <v>3</v>
      </c>
      <c r="B457" s="270" t="s">
        <v>19</v>
      </c>
      <c r="C457" s="306">
        <v>83</v>
      </c>
      <c r="D457" s="59" t="str">
        <f>[1]PACA!B29</f>
        <v>VAR</v>
      </c>
      <c r="E457" s="434" t="str">
        <f>[1]PACA!C29</f>
        <v>MOURA</v>
      </c>
      <c r="F457" s="90" t="str">
        <f>[1]PACA!D29</f>
        <v>Pascal</v>
      </c>
      <c r="G457" s="61" t="str">
        <f>[1]PACA!E29</f>
        <v>référent emploi</v>
      </c>
      <c r="H457" s="62" t="str">
        <f>[1]PACA!F29</f>
        <v>pascal.moura@var.gouv.fr</v>
      </c>
      <c r="I457" s="435" t="str">
        <f>[1]PACA!G29</f>
        <v xml:space="preserve">04 83 24 62 34 </v>
      </c>
    </row>
    <row r="458" spans="1:9" s="23" customFormat="1" ht="12.75">
      <c r="A458" s="14" t="s">
        <v>3</v>
      </c>
      <c r="B458" s="235" t="s">
        <v>19</v>
      </c>
      <c r="C458" s="125">
        <v>84</v>
      </c>
      <c r="D458" s="67" t="str">
        <f>[1]PACA!B30</f>
        <v>VAUCLUSE</v>
      </c>
      <c r="E458" s="80" t="str">
        <f>[1]PACA!C30</f>
        <v>BRAQUET</v>
      </c>
      <c r="F458" s="80" t="str">
        <f>[1]PACA!D30</f>
        <v>Jean-Pierre</v>
      </c>
      <c r="G458" s="69" t="str">
        <f>[1]PACA!E30</f>
        <v>responsable pôle sport</v>
      </c>
      <c r="H458" s="70" t="str">
        <f>[1]PACA!F30</f>
        <v>jean-pierre.braquet@vaucluse.gouv.fr</v>
      </c>
      <c r="I458" s="427" t="str">
        <f>[1]PACA!G30</f>
        <v>04 88 17 86 60</v>
      </c>
    </row>
    <row r="459" spans="1:9">
      <c r="A459" s="24" t="s">
        <v>3</v>
      </c>
      <c r="B459" s="264" t="s">
        <v>19</v>
      </c>
      <c r="C459" s="121">
        <v>84</v>
      </c>
      <c r="D459" s="53" t="str">
        <f>[1]PACA!B31</f>
        <v>VAUCLUSE</v>
      </c>
      <c r="E459" s="92" t="str">
        <f>[1]PACA!C31</f>
        <v>CHEMOUNI</v>
      </c>
      <c r="F459" s="92" t="str">
        <f>[1]PACA!D31</f>
        <v>Elisabeth</v>
      </c>
      <c r="G459" s="84" t="str">
        <f>[1]PACA!E31</f>
        <v>référent part territoriale</v>
      </c>
      <c r="H459" s="56" t="str">
        <f>[1]PACA!F31</f>
        <v>elisabeth.chemouni@vaucluse.gouv.fr</v>
      </c>
      <c r="I459" s="392" t="str">
        <f>[1]PACA!G31</f>
        <v>04 88 17 86 84</v>
      </c>
    </row>
    <row r="460" spans="1:9" s="13" customFormat="1" ht="12.75">
      <c r="A460" s="31" t="s">
        <v>3</v>
      </c>
      <c r="B460" s="270" t="s">
        <v>19</v>
      </c>
      <c r="C460" s="306">
        <v>84</v>
      </c>
      <c r="D460" s="53" t="str">
        <f>[1]PACA!B32</f>
        <v>VAUCLUSE</v>
      </c>
      <c r="E460" s="92" t="str">
        <f>[1]PACA!C32</f>
        <v>NAULT</v>
      </c>
      <c r="F460" s="92" t="str">
        <f>[1]PACA!D32</f>
        <v>Françoise</v>
      </c>
      <c r="G460" s="92" t="str">
        <f>[1]PACA!E32</f>
        <v>référent administratif CNDS</v>
      </c>
      <c r="H460" s="92" t="str">
        <f>[1]PACA!F32</f>
        <v>francoise.nault@vaucluse.gouv.fr</v>
      </c>
      <c r="I460" s="92" t="str">
        <f>[1]PACA!G32</f>
        <v>04 88 17 86 69</v>
      </c>
    </row>
    <row r="461" spans="1:9" s="13" customFormat="1" ht="13.5" thickBot="1">
      <c r="A461" s="373"/>
      <c r="B461" s="270"/>
      <c r="C461" s="436"/>
      <c r="D461" s="53" t="str">
        <f>[1]PACA!B33</f>
        <v>VAUCLUSE</v>
      </c>
      <c r="E461" s="92" t="str">
        <f>[1]PACA!C33</f>
        <v>CHEMOUNI</v>
      </c>
      <c r="F461" s="92" t="str">
        <f>[1]PACA!D33</f>
        <v>Elisabeth</v>
      </c>
      <c r="G461" s="92" t="str">
        <f>[1]PACA!E33</f>
        <v>référent emploi</v>
      </c>
      <c r="H461" s="92" t="str">
        <f>[1]PACA!F33</f>
        <v>elisabeth.chemouni@vaucluse.gouv.fr</v>
      </c>
      <c r="I461" s="92" t="str">
        <f>[1]PACA!G33</f>
        <v>04 88 17 86 84</v>
      </c>
    </row>
    <row r="462" spans="1:9" s="13" customFormat="1" ht="13.5" thickBot="1">
      <c r="A462" s="437"/>
      <c r="B462" s="438"/>
      <c r="C462" s="8"/>
      <c r="D462" s="376" t="str">
        <f>[1]ROMCOM!B2</f>
        <v>ROM COM</v>
      </c>
      <c r="E462" s="439"/>
      <c r="F462" s="439"/>
      <c r="G462" s="322"/>
      <c r="H462" s="439"/>
      <c r="I462" s="440"/>
    </row>
    <row r="463" spans="1:9" s="23" customFormat="1" ht="12.75">
      <c r="A463" s="441"/>
      <c r="B463" s="442"/>
      <c r="C463" s="443">
        <v>971</v>
      </c>
      <c r="D463" s="111" t="str">
        <f>[1]ROMCOM!B3</f>
        <v>GUADELOUPE</v>
      </c>
      <c r="E463" s="112" t="str">
        <f>[1]ROMCOM!C3</f>
        <v>LE JEANNIC</v>
      </c>
      <c r="F463" s="406" t="str">
        <f>[1]ROMCOM!D3</f>
        <v>philippe</v>
      </c>
      <c r="G463" s="155" t="str">
        <f>[1]ROMCOM!E3</f>
        <v>responsable pôle sport</v>
      </c>
      <c r="H463" s="196" t="str">
        <f>[1]ROMCOM!F3</f>
        <v>philippe.le-jeannic@jscs.gouv.fr</v>
      </c>
      <c r="I463" s="407" t="str">
        <f>[1]ROMCOM!G3</f>
        <v xml:space="preserve">05 90 81 00 12 </v>
      </c>
    </row>
    <row r="464" spans="1:9" ht="18">
      <c r="A464" s="444"/>
      <c r="B464" s="445"/>
      <c r="C464" s="446">
        <v>971</v>
      </c>
      <c r="D464" s="114" t="str">
        <f>[1]ROMCOM!B4</f>
        <v>GUADELOUPE</v>
      </c>
      <c r="E464" s="28" t="str">
        <f>[1]ROMCOM!C4</f>
        <v>GUINDEUIL</v>
      </c>
      <c r="F464" s="28" t="str">
        <f>[1]ROMCOM!D4</f>
        <v>Dominique</v>
      </c>
      <c r="G464" s="198" t="str">
        <f>[1]ROMCOM!E4</f>
        <v>référent part territoriale</v>
      </c>
      <c r="H464" s="199" t="str">
        <f>[1]ROMCOM!F4</f>
        <v>dominique.guindeuil@jscs.gouv.fr</v>
      </c>
      <c r="I464" s="116" t="str">
        <f>[1]ROMCOM!G4</f>
        <v>05 90 81 05 98
/06 90 28 85 57</v>
      </c>
    </row>
    <row r="465" spans="1:9" s="13" customFormat="1" ht="18">
      <c r="A465" s="447"/>
      <c r="B465" s="448"/>
      <c r="C465" s="449">
        <v>971</v>
      </c>
      <c r="D465" s="34" t="str">
        <f>[1]ROMCOM!B5</f>
        <v>GUADELOUPE</v>
      </c>
      <c r="E465" s="160" t="str">
        <f>[1]ROMCOM!C5</f>
        <v>GINDEUIL</v>
      </c>
      <c r="F465" s="450" t="str">
        <f>[1]ROMCOM!D5</f>
        <v>Dominique</v>
      </c>
      <c r="G465" s="422" t="str">
        <f>[1]ROMCOM!E5</f>
        <v>référent emploi</v>
      </c>
      <c r="H465" s="36" t="str">
        <f>[1]ROMCOM!F5</f>
        <v>dominique.guindeuil@jscs.gouv.fr</v>
      </c>
      <c r="I465" s="161" t="str">
        <f>[1]ROMCOM!G5</f>
        <v>05 90 81 05 98
/06 90 28 85 57</v>
      </c>
    </row>
    <row r="466" spans="1:9" s="13" customFormat="1" ht="13.5" thickBot="1">
      <c r="A466" s="447"/>
      <c r="B466" s="448"/>
      <c r="C466" s="449">
        <v>971</v>
      </c>
      <c r="D466" s="162" t="str">
        <f>[1]ROMCOM!B6</f>
        <v>GUADELOUPE</v>
      </c>
      <c r="E466" s="425" t="str">
        <f>[1]ROMCOM!C6</f>
        <v>JOSPITRE</v>
      </c>
      <c r="F466" s="424" t="str">
        <f>[1]ROMCOM!D6</f>
        <v>Rémise</v>
      </c>
      <c r="G466" s="425" t="str">
        <f>[1]ROMCOM!E6</f>
        <v>référent administratif CNDS</v>
      </c>
      <c r="H466" s="426" t="str">
        <f>[1]ROMCOM!F6</f>
        <v>remise.jospitre@jscs.gouv.fr</v>
      </c>
      <c r="I466" s="164" t="str">
        <f>[1]ROMCOM!G6</f>
        <v>05 90 81 01 10</v>
      </c>
    </row>
    <row r="467" spans="1:9" s="13" customFormat="1" ht="12.75">
      <c r="A467" s="447"/>
      <c r="B467" s="448"/>
      <c r="C467" s="449">
        <v>972</v>
      </c>
      <c r="D467" s="451" t="str">
        <f>[1]ROMCOM!B7</f>
        <v>MARTINIQUE</v>
      </c>
      <c r="E467" s="452" t="str">
        <f>[1]ROMCOM!C7</f>
        <v>SAVON</v>
      </c>
      <c r="F467" s="452" t="str">
        <f>[1]ROMCOM!D7</f>
        <v>Dominique</v>
      </c>
      <c r="G467" s="453" t="str">
        <f>[1]ROMCOM!E7</f>
        <v>Directrice</v>
      </c>
      <c r="H467" s="454" t="str">
        <f>[1]ROMCOM!F7</f>
        <v>dominique.savon@drjscs.gouv.fr</v>
      </c>
      <c r="I467" s="455" t="str">
        <f>[1]ROMCOM!G7</f>
        <v>05 96 66 35 05</v>
      </c>
    </row>
    <row r="468" spans="1:9">
      <c r="A468" s="444"/>
      <c r="B468" s="445"/>
      <c r="C468" s="446">
        <v>972</v>
      </c>
      <c r="D468" s="114" t="str">
        <f>[1]ROMCOM!B8</f>
        <v>MARTINIQUE</v>
      </c>
      <c r="E468" s="198" t="str">
        <f>[1]ROMCOM!C8</f>
        <v>PRIVAT</v>
      </c>
      <c r="F468" s="198" t="str">
        <f>[1]ROMCOM!D8</f>
        <v xml:space="preserve"> Charles-Eric</v>
      </c>
      <c r="G468" s="198" t="str">
        <f>[1]ROMCOM!E8</f>
        <v>référent part territoriale</v>
      </c>
      <c r="H468" s="199" t="str">
        <f>[1]ROMCOM!F8</f>
        <v>charles-eric.privat@drjscs.gouv.fr</v>
      </c>
      <c r="I468" s="116" t="str">
        <f>[1]ROMCOM!G8</f>
        <v>05 96 66 35 38- 0696 441 557</v>
      </c>
    </row>
    <row r="469" spans="1:9" s="13" customFormat="1" ht="12.75">
      <c r="A469" s="447"/>
      <c r="B469" s="448"/>
      <c r="C469" s="446">
        <v>972</v>
      </c>
      <c r="D469" s="34" t="str">
        <f>[1]ROMCOM!B9</f>
        <v>MARTINIQUE</v>
      </c>
      <c r="E469" s="160" t="str">
        <f>[1]ROMCOM!C9</f>
        <v>FLAMAND</v>
      </c>
      <c r="F469" s="450" t="str">
        <f>[1]ROMCOM!D9</f>
        <v>Véronique</v>
      </c>
      <c r="G469" s="422" t="str">
        <f>[1]ROMCOM!E9</f>
        <v>référent emploi</v>
      </c>
      <c r="H469" s="36" t="str">
        <f>[1]ROMCOM!F9</f>
        <v>veronique.flamand2@drjscs.gouv.fr</v>
      </c>
      <c r="I469" s="161" t="str">
        <f>[1]ROMCOM!G9</f>
        <v>05 96 66 35 55</v>
      </c>
    </row>
    <row r="470" spans="1:9" s="13" customFormat="1" ht="13.5" thickBot="1">
      <c r="A470" s="447"/>
      <c r="B470" s="448"/>
      <c r="C470" s="446">
        <v>972</v>
      </c>
      <c r="D470" s="162" t="str">
        <f>[1]ROMCOM!B10</f>
        <v>MARTINIQUE</v>
      </c>
      <c r="E470" s="163" t="str">
        <f>[1]ROMCOM!C10</f>
        <v>BIZET</v>
      </c>
      <c r="F470" s="456" t="str">
        <f>[1]ROMCOM!D10</f>
        <v xml:space="preserve">Gisèle </v>
      </c>
      <c r="G470" s="425" t="str">
        <f>[1]ROMCOM!E10</f>
        <v>référent administratif CNDS</v>
      </c>
      <c r="H470" s="426" t="str">
        <f>[1]ROMCOM!F10</f>
        <v>Marcella.BIZET@drjscs.gouv.fr</v>
      </c>
      <c r="I470" s="164" t="str">
        <f>[1]ROMCOM!G10</f>
        <v>05 96 66 35 72</v>
      </c>
    </row>
    <row r="471" spans="1:9" s="23" customFormat="1" ht="18">
      <c r="A471" s="441"/>
      <c r="B471" s="442"/>
      <c r="C471" s="443">
        <v>973</v>
      </c>
      <c r="D471" s="111" t="str">
        <f>[1]ROMCOM!B11</f>
        <v>GUYANE</v>
      </c>
      <c r="E471" s="112" t="str">
        <f>[1]ROMCOM!C11</f>
        <v>LOUIS-MARIE</v>
      </c>
      <c r="F471" s="406" t="str">
        <f>[1]ROMCOM!D11</f>
        <v>François</v>
      </c>
      <c r="G471" s="155" t="str">
        <f>[1]ROMCOM!E11</f>
        <v>responsable pôle sport / référent part territoriale</v>
      </c>
      <c r="H471" s="196" t="str">
        <f>[1]ROMCOM!F11</f>
        <v>francois.louis-marie@drjscs.gouv.fr</v>
      </c>
      <c r="I471" s="407" t="str">
        <f>[1]ROMCOM!G11</f>
        <v>05 94 29 92 06</v>
      </c>
    </row>
    <row r="472" spans="1:9" ht="18">
      <c r="A472" s="444"/>
      <c r="B472" s="445"/>
      <c r="C472" s="446">
        <v>973</v>
      </c>
      <c r="D472" s="114" t="str">
        <f>[1]ROMCOM!B12</f>
        <v>GUYANE</v>
      </c>
      <c r="E472" s="28" t="str">
        <f>[1]ROMCOM!C12</f>
        <v>MILIENNE</v>
      </c>
      <c r="F472" s="28" t="str">
        <f>[1]ROMCOM!D12</f>
        <v>Sabrina</v>
      </c>
      <c r="G472" s="198" t="str">
        <f>[1]ROMCOM!E12</f>
        <v>référent part territoriale/administratif</v>
      </c>
      <c r="H472" s="199" t="str">
        <f>[1]ROMCOM!F12</f>
        <v>sabrina.milienne@drjscs.gouv.fr</v>
      </c>
      <c r="I472" s="116" t="str">
        <f>[1]ROMCOM!G12</f>
        <v>05 94 29 92 16</v>
      </c>
    </row>
    <row r="473" spans="1:9" s="23" customFormat="1" ht="18">
      <c r="A473" s="441"/>
      <c r="B473" s="442"/>
      <c r="C473" s="443">
        <v>973</v>
      </c>
      <c r="D473" s="114" t="str">
        <f>[1]ROMCOM!B13</f>
        <v>GUYANE</v>
      </c>
      <c r="E473" s="198" t="str">
        <f>[1]ROMCOM!C13</f>
        <v>CAMANA PATAMA</v>
      </c>
      <c r="F473" s="200" t="str">
        <f>[1]ROMCOM!D13</f>
        <v>Jacques</v>
      </c>
      <c r="G473" s="198" t="str">
        <f>[1]ROMCOM!E13</f>
        <v>référent emploi/administratif</v>
      </c>
      <c r="H473" s="199" t="str">
        <f>[1]ROMCOM!F13</f>
        <v>jacques.camana-patama@jscs.gouv.fr</v>
      </c>
      <c r="I473" s="116">
        <f>[1]ROMCOM!G13</f>
        <v>0</v>
      </c>
    </row>
    <row r="474" spans="1:9" s="23" customFormat="1" ht="13.5" thickBot="1">
      <c r="A474" s="457"/>
      <c r="B474" s="458"/>
      <c r="C474" s="459">
        <v>974</v>
      </c>
      <c r="D474" s="117" t="str">
        <f>[1]ROMCOM!B14</f>
        <v>GUYANE</v>
      </c>
      <c r="E474" s="203" t="str">
        <f>[1]ROMCOM!C14</f>
        <v>MONJO</v>
      </c>
      <c r="F474" s="203" t="str">
        <f>[1]ROMCOM!D14</f>
        <v>Roland</v>
      </c>
      <c r="G474" s="202" t="str">
        <f>[1]ROMCOM!E14</f>
        <v>référent équipement et JAN</v>
      </c>
      <c r="H474" s="204" t="str">
        <f>[1]ROMCOM!F14</f>
        <v>roland.monjo@jscs.gouv.fr</v>
      </c>
      <c r="I474" s="410" t="str">
        <f>[1]ROMCOM!G14</f>
        <v>05 94 25 53 34</v>
      </c>
    </row>
    <row r="475" spans="1:9" s="23" customFormat="1" ht="18">
      <c r="A475" s="457"/>
      <c r="B475" s="458"/>
      <c r="C475" s="459">
        <v>974</v>
      </c>
      <c r="D475" s="111" t="str">
        <f>[1]ROMCOM!B15</f>
        <v>LA REUNION</v>
      </c>
      <c r="E475" s="195" t="str">
        <f>[1]ROMCOM!C15</f>
        <v>VOUILLON</v>
      </c>
      <c r="F475" s="195" t="str">
        <f>[1]ROMCOM!D15</f>
        <v>Nicolas</v>
      </c>
      <c r="G475" s="155" t="str">
        <f>[1]ROMCOM!E15</f>
        <v>responsable pôle sport</v>
      </c>
      <c r="H475" s="196" t="str">
        <f>[1]ROMCOM!F15</f>
        <v>nicolas.vouillon@drjscs.gouv.fr</v>
      </c>
      <c r="I475" s="407" t="str">
        <f>[1]ROMCOM!G15</f>
        <v>02 62 20 54 33 / 06 92 88 15 61</v>
      </c>
    </row>
    <row r="476" spans="1:9">
      <c r="A476" s="460"/>
      <c r="B476" s="461"/>
      <c r="C476" s="459">
        <v>974</v>
      </c>
      <c r="D476" s="114" t="str">
        <f>[1]ROMCOM!B16</f>
        <v>LA REUNION</v>
      </c>
      <c r="E476" s="114" t="str">
        <f>[1]ROMCOM!C16</f>
        <v>MARISY</v>
      </c>
      <c r="F476" s="114" t="str">
        <f>[1]ROMCOM!D16</f>
        <v>Marion</v>
      </c>
      <c r="G476" s="114" t="str">
        <f>[1]ROMCOM!E16</f>
        <v>référent emploi</v>
      </c>
      <c r="H476" s="114" t="str">
        <f>[1]ROMCOM!F16</f>
        <v>marion.marisy@drjscs.gouv.fr</v>
      </c>
      <c r="I476" s="114" t="str">
        <f>[1]ROMCOM!G16</f>
        <v>02 62 20 54 30</v>
      </c>
    </row>
    <row r="477" spans="1:9" s="23" customFormat="1" ht="12.75">
      <c r="A477" s="457"/>
      <c r="B477" s="458"/>
      <c r="C477" s="459">
        <v>974</v>
      </c>
      <c r="D477" s="114" t="str">
        <f>[1]ROMCOM!B18</f>
        <v>LA REUNION</v>
      </c>
      <c r="E477" s="28" t="str">
        <f>[1]ROMCOM!C18</f>
        <v>TEZA</v>
      </c>
      <c r="F477" s="29" t="str">
        <f>[1]ROMCOM!D18</f>
        <v>Elvire</v>
      </c>
      <c r="G477" s="198" t="str">
        <f>[1]ROMCOM!E18</f>
        <v>référent emploi</v>
      </c>
      <c r="H477" s="199" t="str">
        <f>[1]ROMCOM!F18</f>
        <v>elvire.teza@jscs.gouv.fr</v>
      </c>
      <c r="I477" s="116" t="str">
        <f>[1]ROMCOM!G18</f>
        <v>02 62 20 54 29</v>
      </c>
    </row>
    <row r="478" spans="1:9" s="23" customFormat="1" ht="13.5" thickBot="1">
      <c r="A478" s="441"/>
      <c r="B478" s="442"/>
      <c r="C478" s="459">
        <v>975</v>
      </c>
      <c r="D478" s="117" t="str">
        <f>[1]ROMCOM!B19</f>
        <v>LA REUNION</v>
      </c>
      <c r="E478" s="118" t="str">
        <f>[1]ROMCOM!C19</f>
        <v>BOOTHER</v>
      </c>
      <c r="F478" s="462" t="str">
        <f>[1]ROMCOM!D19</f>
        <v>Grégory</v>
      </c>
      <c r="G478" s="202" t="str">
        <f>[1]ROMCOM!E19</f>
        <v>référent administratif CNDS</v>
      </c>
      <c r="H478" s="204" t="str">
        <f>[1]ROMCOM!F19</f>
        <v>gregory.boother@drjscs.gouv.fr</v>
      </c>
      <c r="I478" s="410" t="str">
        <f>[1]ROMCOM!G19</f>
        <v>02 62 20 54 26</v>
      </c>
    </row>
    <row r="479" spans="1:9" s="23" customFormat="1" ht="13.5" thickBot="1">
      <c r="A479" s="441"/>
      <c r="B479" s="442"/>
      <c r="C479" s="459">
        <v>974</v>
      </c>
      <c r="D479" s="463" t="str">
        <f>[1]ROMCOM!B17</f>
        <v>LA REUNION</v>
      </c>
      <c r="E479" s="463" t="str">
        <f>[1]ROMCOM!C17</f>
        <v xml:space="preserve">VALDENAIRE </v>
      </c>
      <c r="F479" s="463" t="str">
        <f>[1]ROMCOM!D17</f>
        <v xml:space="preserve">Romain </v>
      </c>
      <c r="G479" s="463" t="str">
        <f>[1]ROMCOM!E17</f>
        <v>référent part territoriale</v>
      </c>
      <c r="H479" s="463" t="str">
        <f>[1]ROMCOM!F17</f>
        <v>romain.valdenaire@drjscs.gouv.fr</v>
      </c>
      <c r="I479" s="463" t="str">
        <f>[1]ROMCOM!G17</f>
        <v>02 62 30 54 34</v>
      </c>
    </row>
    <row r="480" spans="1:9" s="23" customFormat="1" ht="12.75">
      <c r="A480" s="441"/>
      <c r="B480" s="442"/>
      <c r="C480" s="459">
        <v>975</v>
      </c>
      <c r="D480" s="111" t="str">
        <f>[1]ROMCOM!B20</f>
        <v>ST-PIERRE-ET-MIQUELON</v>
      </c>
      <c r="E480" s="155" t="str">
        <f>[1]ROMCOM!C20</f>
        <v>SEGUIN</v>
      </c>
      <c r="F480" s="195" t="str">
        <f>[1]ROMCOM!D20</f>
        <v>Eric</v>
      </c>
      <c r="G480" s="155" t="str">
        <f>[1]ROMCOM!E20</f>
        <v>responsable pôle sport</v>
      </c>
      <c r="H480" s="196" t="str">
        <f>[1]ROMCOM!F20</f>
        <v>eric.seguin@dcstep.gouv.fr</v>
      </c>
      <c r="I480" s="407">
        <f>[1]ROMCOM!G20</f>
        <v>0</v>
      </c>
    </row>
    <row r="481" spans="1:9">
      <c r="A481" s="444"/>
      <c r="B481" s="445"/>
      <c r="C481" s="464">
        <v>975</v>
      </c>
      <c r="D481" s="114" t="str">
        <f>[1]ROMCOM!B21</f>
        <v>ST-PIERRE-ET-MIQUELON</v>
      </c>
      <c r="E481" s="198" t="str">
        <f>[1]ROMCOM!C21</f>
        <v>BRIAND</v>
      </c>
      <c r="F481" s="198" t="str">
        <f>[1]ROMCOM!D21</f>
        <v>Bernard</v>
      </c>
      <c r="G481" s="198" t="str">
        <f>[1]ROMCOM!E21</f>
        <v>référent part territoriale</v>
      </c>
      <c r="H481" s="199" t="str">
        <f>[1]ROMCOM!F21</f>
        <v>bernard.briand@dcstep.gouv.fr</v>
      </c>
      <c r="I481" s="116" t="str">
        <f>[1]ROMCOM!G21</f>
        <v>05 08 41 19 69</v>
      </c>
    </row>
    <row r="482" spans="1:9" s="13" customFormat="1" ht="12.75">
      <c r="A482" s="447"/>
      <c r="B482" s="448"/>
      <c r="C482" s="465">
        <v>975</v>
      </c>
      <c r="D482" s="34" t="str">
        <f>[1]ROMCOM!B22</f>
        <v>ST-PIERRE-ET-MIQUELON</v>
      </c>
      <c r="E482" s="423" t="str">
        <f>[1]ROMCOM!C22</f>
        <v>BRIAND</v>
      </c>
      <c r="F482" s="423" t="str">
        <f>[1]ROMCOM!D22</f>
        <v>Bernard</v>
      </c>
      <c r="G482" s="422" t="str">
        <f>[1]ROMCOM!E22</f>
        <v>référent emploi</v>
      </c>
      <c r="H482" s="36" t="str">
        <f>[1]ROMCOM!F22</f>
        <v>bernard.briand@dcstep.gouv.fr</v>
      </c>
      <c r="I482" s="161" t="str">
        <f>[1]ROMCOM!G22</f>
        <v>05 05 41 19 69</v>
      </c>
    </row>
    <row r="483" spans="1:9" s="13" customFormat="1" ht="13.5" thickBot="1">
      <c r="A483" s="466"/>
      <c r="B483" s="467"/>
      <c r="C483" s="465">
        <v>976</v>
      </c>
      <c r="D483" s="162" t="str">
        <f>[1]ROMCOM!B23</f>
        <v>ST-PIERRE-ET-MIQUELON</v>
      </c>
      <c r="E483" s="163" t="str">
        <f>[1]ROMCOM!C23</f>
        <v>ALLEN-MAHE</v>
      </c>
      <c r="F483" s="456" t="str">
        <f>[1]ROMCOM!D23</f>
        <v>Lindsey</v>
      </c>
      <c r="G483" s="425" t="str">
        <f>[1]ROMCOM!E23</f>
        <v>référent administratif CNDS</v>
      </c>
      <c r="H483" s="426" t="str">
        <f>[1]ROMCOM!F23</f>
        <v>lindsey.allen-mahe@dcstep.gouv.fr</v>
      </c>
      <c r="I483" s="164" t="str">
        <f>[1]ROMCOM!G23</f>
        <v>05 08 41 19 70</v>
      </c>
    </row>
    <row r="484" spans="1:9" s="23" customFormat="1" ht="18">
      <c r="A484" s="457"/>
      <c r="B484" s="458"/>
      <c r="C484" s="459">
        <v>976</v>
      </c>
      <c r="D484" s="111" t="str">
        <f>[1]ROMCOM!B24</f>
        <v>MAYOTTE</v>
      </c>
      <c r="E484" s="112" t="str">
        <f>[1]ROMCOM!C24</f>
        <v>GENGEMBRE</v>
      </c>
      <c r="F484" s="406" t="str">
        <f>[1]ROMCOM!D24</f>
        <v>Jaques</v>
      </c>
      <c r="G484" s="155" t="str">
        <f>[1]ROMCOM!E24</f>
        <v>responsable pôle sport</v>
      </c>
      <c r="H484" s="196" t="str">
        <f>[1]ROMCOM!F24</f>
        <v xml:space="preserve">jacques.gengembre@drjscs.gouv.fr </v>
      </c>
      <c r="I484" s="407" t="str">
        <f>[1]ROMCOM!G24</f>
        <v>02 69 61 82 06 / 06 39 68 23 57</v>
      </c>
    </row>
    <row r="485" spans="1:9" ht="18">
      <c r="A485" s="460"/>
      <c r="B485" s="461"/>
      <c r="C485" s="464">
        <v>976</v>
      </c>
      <c r="D485" s="114" t="str">
        <f>[1]ROMCOM!B25</f>
        <v>MAYOTTE</v>
      </c>
      <c r="E485" s="28" t="str">
        <f>[1]ROMCOM!C25</f>
        <v>POTRICK</v>
      </c>
      <c r="F485" s="28" t="str">
        <f>[1]ROMCOM!D25</f>
        <v>Pascal</v>
      </c>
      <c r="G485" s="198" t="str">
        <f>[1]ROMCOM!E25</f>
        <v>référent part territoriale</v>
      </c>
      <c r="H485" s="199" t="str">
        <f>[1]ROMCOM!F25</f>
        <v>pascal.potrick2@drjscs.gouv.fr</v>
      </c>
      <c r="I485" s="116" t="str">
        <f>[1]ROMCOM!G25</f>
        <v>02 69 61 81 86 / 06 39 24 61 28</v>
      </c>
    </row>
    <row r="486" spans="1:9" s="23" customFormat="1" ht="12.75">
      <c r="A486" s="457"/>
      <c r="B486" s="458"/>
      <c r="C486" s="459">
        <v>976</v>
      </c>
      <c r="D486" s="114" t="str">
        <f>[1]ROMCOM!B26</f>
        <v>MAYOTTE</v>
      </c>
      <c r="E486" s="198" t="str">
        <f>[1]ROMCOM!C26</f>
        <v>POTRICK</v>
      </c>
      <c r="F486" s="200" t="str">
        <f>[1]ROMCOM!D26</f>
        <v>Pascal</v>
      </c>
      <c r="G486" s="198" t="str">
        <f>[1]ROMCOM!E26</f>
        <v>référent emploi</v>
      </c>
      <c r="H486" s="199" t="str">
        <f>[1]ROMCOM!F26</f>
        <v>pascal.potrick2@drjscs.gouv.fr</v>
      </c>
      <c r="I486" s="116">
        <f>[1]ROMCOM!G26</f>
        <v>0</v>
      </c>
    </row>
    <row r="487" spans="1:9" s="23" customFormat="1" ht="13.5" thickBot="1">
      <c r="A487" s="457"/>
      <c r="B487" s="458"/>
      <c r="C487" s="459">
        <v>976</v>
      </c>
      <c r="D487" s="117" t="str">
        <f>[1]ROMCOM!B27</f>
        <v>MAYOTTE</v>
      </c>
      <c r="E487" s="203" t="str">
        <f>[1]ROMCOM!C27</f>
        <v>DE PERCIN</v>
      </c>
      <c r="F487" s="203" t="str">
        <f>[1]ROMCOM!D27</f>
        <v>Thierry</v>
      </c>
      <c r="G487" s="202" t="str">
        <f>[1]ROMCOM!E27</f>
        <v>référent administratif CNDS</v>
      </c>
      <c r="H487" s="204" t="str">
        <f>[1]ROMCOM!F27</f>
        <v>thierry.depercin@drjscs.gouv.fr</v>
      </c>
      <c r="I487" s="410" t="str">
        <f>[1]ROMCOM!G27</f>
        <v>02 69 64 66 67</v>
      </c>
    </row>
    <row r="488" spans="1:9" s="23" customFormat="1" ht="12.75">
      <c r="A488" s="441"/>
      <c r="B488" s="442"/>
      <c r="C488" s="459">
        <v>986</v>
      </c>
      <c r="D488" s="111" t="str">
        <f>[1]ROMCOM!B28</f>
        <v>WALLIS-ET-FUTUNA</v>
      </c>
      <c r="E488" s="112" t="str">
        <f>[1]ROMCOM!C28</f>
        <v>COMBETTE</v>
      </c>
      <c r="F488" s="406" t="str">
        <f>[1]ROMCOM!D28</f>
        <v>Christophe</v>
      </c>
      <c r="G488" s="155" t="str">
        <f>[1]ROMCOM!E28</f>
        <v>référent part territoriale</v>
      </c>
      <c r="H488" s="196" t="str">
        <f>[1]ROMCOM!F28</f>
        <v>directeur@stjs.wf</v>
      </c>
      <c r="I488" s="407" t="str">
        <f>[1]ROMCOM!G28</f>
        <v>(+681) 72 08 50</v>
      </c>
    </row>
    <row r="489" spans="1:9">
      <c r="A489" s="444"/>
      <c r="B489" s="445"/>
      <c r="C489" s="464">
        <v>986</v>
      </c>
      <c r="D489" s="114" t="str">
        <f>[1]ROMCOM!B29</f>
        <v>WALLIS-ET-FUTUNA</v>
      </c>
      <c r="E489" s="28" t="str">
        <f>[1]ROMCOM!C29</f>
        <v>JOUANEN</v>
      </c>
      <c r="F489" s="28" t="str">
        <f>[1]ROMCOM!D29</f>
        <v>Marc-André</v>
      </c>
      <c r="G489" s="198" t="str">
        <f>[1]ROMCOM!E29</f>
        <v>référent part territoriale</v>
      </c>
      <c r="H489" s="199" t="str">
        <f>[1]ROMCOM!F29</f>
        <v>sports.stjs@mail.wf</v>
      </c>
      <c r="I489" s="116" t="str">
        <f>[1]ROMCOM!G29</f>
        <v>(+681) 72 08 49</v>
      </c>
    </row>
    <row r="490" spans="1:9" s="23" customFormat="1" ht="12.75">
      <c r="A490" s="441"/>
      <c r="B490" s="442"/>
      <c r="C490" s="459">
        <v>986</v>
      </c>
      <c r="D490" s="114" t="str">
        <f>[1]ROMCOM!B30</f>
        <v>WALLIS-ET-FUTUNA</v>
      </c>
      <c r="E490" s="28">
        <f>[1]ROMCOM!C30</f>
        <v>0</v>
      </c>
      <c r="F490" s="29">
        <f>[1]ROMCOM!D30</f>
        <v>0</v>
      </c>
      <c r="G490" s="198" t="str">
        <f>[1]ROMCOM!E30</f>
        <v>référent part territoriale</v>
      </c>
      <c r="H490" s="199">
        <f>[1]ROMCOM!F30</f>
        <v>0</v>
      </c>
      <c r="I490" s="116">
        <f>[1]ROMCOM!G30</f>
        <v>0</v>
      </c>
    </row>
    <row r="491" spans="1:9" s="23" customFormat="1" ht="13.5" thickBot="1">
      <c r="A491" s="441"/>
      <c r="B491" s="442"/>
      <c r="C491" s="459">
        <v>986</v>
      </c>
      <c r="D491" s="117" t="str">
        <f>[1]ROMCOM!B31</f>
        <v>WALLIS-ET-FUTUNA</v>
      </c>
      <c r="E491" s="202">
        <f>[1]ROMCOM!C31</f>
        <v>0</v>
      </c>
      <c r="F491" s="203">
        <f>[1]ROMCOM!D31</f>
        <v>0</v>
      </c>
      <c r="G491" s="202" t="str">
        <f>[1]ROMCOM!E31</f>
        <v>référent part territoriale</v>
      </c>
      <c r="H491" s="204">
        <f>[1]ROMCOM!F31</f>
        <v>0</v>
      </c>
      <c r="I491" s="410">
        <f>[1]ROMCOM!G31</f>
        <v>0</v>
      </c>
    </row>
    <row r="492" spans="1:9" s="23" customFormat="1" ht="12.75">
      <c r="A492" s="441"/>
      <c r="B492" s="442"/>
      <c r="C492" s="443">
        <v>987</v>
      </c>
      <c r="D492" s="111" t="str">
        <f>[1]ROMCOM!B32</f>
        <v>POLYNESIE FRANCAISE</v>
      </c>
      <c r="E492" s="155" t="str">
        <f>[1]ROMCOM!C32</f>
        <v>BROUQUIER</v>
      </c>
      <c r="F492" s="195" t="str">
        <f>[1]ROMCOM!D32</f>
        <v>Fabien</v>
      </c>
      <c r="G492" s="155" t="str">
        <f>[1]ROMCOM!E32</f>
        <v>Chef de la mission MAAT</v>
      </c>
      <c r="H492" s="196" t="str">
        <f>[1]ROMCOM!F32</f>
        <v>fabien.brouquier@jeunesse.gov.pf</v>
      </c>
      <c r="I492" s="407" t="str">
        <f>[1]ROMCOM!G32</f>
        <v>(+689) 40 45 18 88</v>
      </c>
    </row>
    <row r="493" spans="1:9">
      <c r="A493" s="444"/>
      <c r="B493" s="445"/>
      <c r="C493" s="446">
        <v>987</v>
      </c>
      <c r="D493" s="114" t="str">
        <f>[1]ROMCOM!B33</f>
        <v>POLYNESIE FRANCAISE</v>
      </c>
      <c r="E493" s="198">
        <f>[1]ROMCOM!C33</f>
        <v>0</v>
      </c>
      <c r="F493" s="198">
        <f>[1]ROMCOM!D33</f>
        <v>0</v>
      </c>
      <c r="G493" s="198" t="str">
        <f>[1]ROMCOM!E33</f>
        <v>référent part territoriale</v>
      </c>
      <c r="H493" s="199" t="str">
        <f>[1]ROMCOM!F33</f>
        <v>st987@jeunesse.gov.pf</v>
      </c>
      <c r="I493" s="116">
        <f>[1]ROMCOM!G33</f>
        <v>0</v>
      </c>
    </row>
    <row r="494" spans="1:9" s="13" customFormat="1" ht="12.75">
      <c r="A494" s="447"/>
      <c r="B494" s="448"/>
      <c r="C494" s="449">
        <v>987</v>
      </c>
      <c r="D494" s="34" t="str">
        <f>[1]ROMCOM!B34</f>
        <v>POLYNESIE FRANCAISE</v>
      </c>
      <c r="E494" s="160">
        <f>[1]ROMCOM!C34</f>
        <v>0</v>
      </c>
      <c r="F494" s="450">
        <f>[1]ROMCOM!D34</f>
        <v>0</v>
      </c>
      <c r="G494" s="422" t="str">
        <f>[1]ROMCOM!E34</f>
        <v>référent emploi</v>
      </c>
      <c r="H494" s="36">
        <f>[1]ROMCOM!F34</f>
        <v>0</v>
      </c>
      <c r="I494" s="161">
        <f>[1]ROMCOM!G34</f>
        <v>0</v>
      </c>
    </row>
    <row r="495" spans="1:9" s="13" customFormat="1" ht="13.5" thickBot="1">
      <c r="A495" s="447"/>
      <c r="B495" s="448"/>
      <c r="C495" s="449">
        <v>987</v>
      </c>
      <c r="D495" s="162" t="str">
        <f>[1]ROMCOM!B35</f>
        <v>POLYNESIE FRANCAISE</v>
      </c>
      <c r="E495" s="163">
        <f>[1]ROMCOM!C35</f>
        <v>0</v>
      </c>
      <c r="F495" s="456">
        <f>[1]ROMCOM!D35</f>
        <v>0</v>
      </c>
      <c r="G495" s="425" t="str">
        <f>[1]ROMCOM!E35</f>
        <v>référent administratif CNDS</v>
      </c>
      <c r="H495" s="426">
        <f>[1]ROMCOM!F35</f>
        <v>0</v>
      </c>
      <c r="I495" s="164">
        <f>[1]ROMCOM!G35</f>
        <v>0</v>
      </c>
    </row>
    <row r="496" spans="1:9">
      <c r="A496" s="444"/>
      <c r="B496" s="445"/>
      <c r="C496" s="446">
        <v>988</v>
      </c>
      <c r="D496" s="111" t="str">
        <f>[1]ROMCOM!B36</f>
        <v>NOUVELLE CALEDONIE</v>
      </c>
      <c r="E496" s="112" t="str">
        <f>[1]ROMCOM!C36</f>
        <v>HMAZUN</v>
      </c>
      <c r="F496" s="112" t="str">
        <f>[1]ROMCOM!D36</f>
        <v>Marc</v>
      </c>
      <c r="G496" s="155" t="str">
        <f>[1]ROMCOM!E36</f>
        <v>référent part territoriale</v>
      </c>
      <c r="H496" s="196" t="str">
        <f>[1]ROMCOM!F36</f>
        <v>marc.hmazun@gouv.nc</v>
      </c>
      <c r="I496" s="407" t="str">
        <f>[1]ROMCOM!G36</f>
        <v>(687) 27 07 40</v>
      </c>
    </row>
    <row r="497" spans="1:9" s="13" customFormat="1" ht="12.75">
      <c r="A497" s="447"/>
      <c r="B497" s="448"/>
      <c r="C497" s="449">
        <v>988</v>
      </c>
      <c r="D497" s="34" t="str">
        <f>[1]ROMCOM!B37</f>
        <v>NOUVELLE CALEDONIE</v>
      </c>
      <c r="E497" s="422" t="str">
        <f>[1]ROMCOM!C37</f>
        <v>HMAZUN</v>
      </c>
      <c r="F497" s="423" t="str">
        <f>[1]ROMCOM!D37</f>
        <v>Marc</v>
      </c>
      <c r="G497" s="422" t="str">
        <f>[1]ROMCOM!E37</f>
        <v>référent emploi</v>
      </c>
      <c r="H497" s="36" t="str">
        <f>[1]ROMCOM!F37</f>
        <v>marc.hmazun@gouv.nc</v>
      </c>
      <c r="I497" s="161" t="str">
        <f>[1]ROMCOM!G37</f>
        <v>(687) 27 07 41</v>
      </c>
    </row>
    <row r="498" spans="1:9" s="13" customFormat="1" ht="12.75">
      <c r="A498" s="447"/>
      <c r="B498" s="448"/>
      <c r="C498" s="449">
        <v>988</v>
      </c>
      <c r="D498" s="34" t="str">
        <f>[1]ROMCOM!B38</f>
        <v>NOUVELLE CALEDONIE</v>
      </c>
      <c r="E498" s="423" t="str">
        <f>[1]ROMCOM!C38</f>
        <v>KAEMO</v>
      </c>
      <c r="F498" s="423" t="str">
        <f>[1]ROMCOM!D38</f>
        <v>Maurice</v>
      </c>
      <c r="G498" s="422" t="str">
        <f>[1]ROMCOM!E38</f>
        <v>référent administratif CNDS</v>
      </c>
      <c r="H498" s="36" t="str">
        <f>[1]ROMCOM!F38</f>
        <v>maurice.kaemo@gouv.nc</v>
      </c>
      <c r="I498" s="161" t="str">
        <f>[1]ROMCOM!G38</f>
        <v>(687) 25 07 43</v>
      </c>
    </row>
    <row r="499" spans="1:9" ht="9.75" thickBot="1">
      <c r="A499" s="468"/>
      <c r="B499" s="469"/>
      <c r="C499" s="470">
        <v>988</v>
      </c>
      <c r="D499" s="117" t="str">
        <f>[1]ROMCOM!B39</f>
        <v>NOUVELLE CALEDONIE</v>
      </c>
      <c r="E499" s="202" t="str">
        <f>[1]ROMCOM!C39</f>
        <v>FOREST (Directeur JS)</v>
      </c>
      <c r="F499" s="202" t="str">
        <f>[1]ROMCOM!D39</f>
        <v>Pierre</v>
      </c>
      <c r="G499" s="202" t="str">
        <f>[1]ROMCOM!E39</f>
        <v>référent part territoriale</v>
      </c>
      <c r="H499" s="204" t="str">
        <f>[1]ROMCOM!F39</f>
        <v>pierre.forest@gouv.nc</v>
      </c>
      <c r="I499" s="410" t="str">
        <f>[1]ROMCOM!G39</f>
        <v>(687) 25 07 30</v>
      </c>
    </row>
    <row r="500" spans="1:9">
      <c r="I500" s="473"/>
    </row>
    <row r="501" spans="1:9">
      <c r="I501" s="473"/>
    </row>
  </sheetData>
  <sheetProtection selectLockedCells="1" selectUnlockedCells="1"/>
  <autoFilter ref="A1:I499"/>
  <printOptions horizontalCentered="1" verticalCentered="1"/>
  <pageMargins left="0" right="0" top="0" bottom="0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 Medjahed</dc:creator>
  <cp:lastModifiedBy>Yacine Medjahed</cp:lastModifiedBy>
  <dcterms:created xsi:type="dcterms:W3CDTF">2019-05-03T15:33:10Z</dcterms:created>
  <dcterms:modified xsi:type="dcterms:W3CDTF">2019-05-03T15:33:30Z</dcterms:modified>
</cp:coreProperties>
</file>