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C:\Users\rieff\Desktop\Gym 2019\"/>
    </mc:Choice>
  </mc:AlternateContent>
  <xr:revisionPtr revIDLastSave="0" documentId="13_ncr:1_{E63D12DF-AB26-4199-9B90-248838AA8640}" xr6:coauthVersionLast="41" xr6:coauthVersionMax="41" xr10:uidLastSave="{00000000-0000-0000-0000-000000000000}"/>
  <bookViews>
    <workbookView xWindow="-120" yWindow="-120" windowWidth="29040" windowHeight="15840" tabRatio="901" firstSheet="1" activeTab="4" xr2:uid="{00000000-000D-0000-FFFF-FFFF00000000}"/>
  </bookViews>
  <sheets>
    <sheet name="Matrice " sheetId="3" state="hidden" r:id="rId1"/>
    <sheet name="Catégorie 1 Ainées" sheetId="1" r:id="rId2"/>
    <sheet name="Catégorie 2 Ainées" sheetId="2" r:id="rId3"/>
    <sheet name="Categorie 1 Jeunesses" sheetId="4" r:id="rId4"/>
    <sheet name="Categorie 2 Jeunesses" sheetId="5" r:id="rId5"/>
    <sheet name="Catégorie 3 Jeunesses" sheetId="6" r:id="rId6"/>
  </sheets>
  <definedNames>
    <definedName name="juge">'Matrice '!$A$3:$A$7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9" i="6" l="1"/>
  <c r="G29" i="5"/>
  <c r="G40" i="4"/>
  <c r="G29" i="4"/>
  <c r="G29" i="2"/>
  <c r="G29" i="1"/>
  <c r="G41" i="1"/>
</calcChain>
</file>

<file path=xl/sharedStrings.xml><?xml version="1.0" encoding="utf-8"?>
<sst xmlns="http://schemas.openxmlformats.org/spreadsheetml/2006/main" count="176" uniqueCount="38">
  <si>
    <t xml:space="preserve"> </t>
  </si>
  <si>
    <t>Société :</t>
  </si>
  <si>
    <t>Responsable  :</t>
  </si>
  <si>
    <t xml:space="preserve">Adresse : </t>
  </si>
  <si>
    <t xml:space="preserve">Tel : </t>
  </si>
  <si>
    <t xml:space="preserve">Mail : </t>
  </si>
  <si>
    <t>Catégorie :</t>
  </si>
  <si>
    <t>Responsable : Jacques RIEFFEL</t>
  </si>
  <si>
    <t>Mail  :</t>
  </si>
  <si>
    <t xml:space="preserve">tél : </t>
  </si>
  <si>
    <t>06.35.78.37.05</t>
  </si>
  <si>
    <t>Date naissance</t>
  </si>
  <si>
    <t>N° de licences</t>
  </si>
  <si>
    <t>Juge</t>
  </si>
  <si>
    <t>Agrès</t>
  </si>
  <si>
    <t xml:space="preserve">Saut </t>
  </si>
  <si>
    <t>Barres</t>
  </si>
  <si>
    <t xml:space="preserve">Poutre </t>
  </si>
  <si>
    <t>Sol</t>
  </si>
  <si>
    <t>Niveau</t>
  </si>
  <si>
    <t>Nom Prénom</t>
  </si>
  <si>
    <t>rieffel.jacques@sfr.fr</t>
  </si>
  <si>
    <t>D1</t>
  </si>
  <si>
    <t>D2</t>
  </si>
  <si>
    <t>R6</t>
  </si>
  <si>
    <t>RL</t>
  </si>
  <si>
    <t>inscription équipe :</t>
  </si>
  <si>
    <t>Une équipe en CAT 2 il vous faudra minimum 1 juge RL ou R6 ou D2 recyclé 6eme</t>
  </si>
  <si>
    <t>prénom</t>
  </si>
  <si>
    <t>nom</t>
  </si>
  <si>
    <t>Une équipe en CAT 3 il vous faudra minimum 1 juge D2 ou D1 recyclé</t>
  </si>
  <si>
    <t xml:space="preserve">Une équipe en CAT 2 il vous faudra minimum 1 juge D2 recyclé </t>
  </si>
  <si>
    <t>Deuxième équipe en CAT 1 il vous faudra minimum 1 juge RL ou R6 ou D2 recyclé 6eme</t>
  </si>
  <si>
    <t>Deuxième équipe en CAT 1 il vous faudra minimum 1 juge D2 recyclé 6eme</t>
  </si>
  <si>
    <t>Deuxième équipe en CAT 2 il vous faudra minimum 1 juge RL ou R6 ou D2 recyclé 6eme</t>
  </si>
  <si>
    <t>Deuxième équipes en CAT 2 il vous faudra minimum 1 juge D2 ou D1 recyclé</t>
  </si>
  <si>
    <t>Une équipe en CAT 1 il vous faudra minimum 1 juge RL ou R6</t>
  </si>
  <si>
    <t xml:space="preserve">R6 en formation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</si>
</sst>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cmeFont"/>
    </font>
    <font>
      <b/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left" vertical="center" indent="5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2" xfId="0" applyFill="1" applyBorder="1"/>
    <xf numFmtId="0" fontId="1" fillId="2" borderId="0" xfId="1" applyFill="1"/>
    <xf numFmtId="0" fontId="0" fillId="2" borderId="0" xfId="0" applyFill="1"/>
    <xf numFmtId="0" fontId="0" fillId="2" borderId="9" xfId="0" applyFill="1" applyBorder="1"/>
    <xf numFmtId="0" fontId="3" fillId="2" borderId="0" xfId="0" applyFont="1" applyFill="1"/>
    <xf numFmtId="0" fontId="0" fillId="2" borderId="3" xfId="0" applyFill="1" applyBorder="1"/>
    <xf numFmtId="0" fontId="0" fillId="2" borderId="10" xfId="0" applyFill="1" applyBorder="1"/>
    <xf numFmtId="0" fontId="0" fillId="2" borderId="11" xfId="0" applyFill="1" applyBorder="1"/>
    <xf numFmtId="0" fontId="0" fillId="0" borderId="6" xfId="0" applyBorder="1"/>
    <xf numFmtId="0" fontId="0" fillId="0" borderId="12" xfId="0" applyBorder="1"/>
    <xf numFmtId="0" fontId="0" fillId="0" borderId="9" xfId="0" applyBorder="1"/>
    <xf numFmtId="0" fontId="0" fillId="0" borderId="11" xfId="0" applyBorder="1"/>
    <xf numFmtId="0" fontId="0" fillId="0" borderId="13" xfId="0" applyBorder="1"/>
    <xf numFmtId="0" fontId="4" fillId="0" borderId="1" xfId="0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0" fillId="0" borderId="14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0" fillId="0" borderId="8" xfId="0" applyBorder="1"/>
    <xf numFmtId="0" fontId="0" fillId="0" borderId="16" xfId="0" applyBorder="1"/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7" fillId="0" borderId="0" xfId="0" applyFont="1"/>
    <xf numFmtId="0" fontId="0" fillId="0" borderId="0" xfId="0" applyAlignment="1">
      <alignment horizontal="center"/>
    </xf>
    <xf numFmtId="0" fontId="1" fillId="0" borderId="14" xfId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2">
    <cellStyle name="Lien hypertexte" xfId="1" builtinId="8"/>
    <cellStyle name="Normal" xfId="0" builtinId="0"/>
  </cellStyles>
  <dxfs count="27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1018247</xdr:colOff>
      <xdr:row>6</xdr:row>
      <xdr:rowOff>132521</xdr:rowOff>
    </xdr:to>
    <xdr:pic>
      <xdr:nvPicPr>
        <xdr:cNvPr id="1032" name="Image 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80247" cy="1325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993133</xdr:colOff>
      <xdr:row>6</xdr:row>
      <xdr:rowOff>114301</xdr:rowOff>
    </xdr:to>
    <xdr:pic>
      <xdr:nvPicPr>
        <xdr:cNvPr id="2056" name="Image 2">
          <a:extLs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755133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990600</xdr:colOff>
      <xdr:row>6</xdr:row>
      <xdr:rowOff>167029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034125F0-B82F-4572-92A1-B5A420FC5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752599" cy="1367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1032897</xdr:colOff>
      <xdr:row>7</xdr:row>
      <xdr:rowOff>0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FE4106E9-AE50-4B6A-A843-E1BC820D8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94897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1057317</xdr:colOff>
      <xdr:row>7</xdr:row>
      <xdr:rowOff>19050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EE819DA3-CADB-4C75-BFDA-A361C0C3B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19317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hantoune@cegetel.net" TargetMode="External"/><Relationship Id="rId1" Type="http://schemas.openxmlformats.org/officeDocument/2006/relationships/hyperlink" Target="mailto:rieffel.jacques@sfr.fr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rieffel.jacques@sfr.fr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rieffel.jacques@sfr.fr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rieffel.jacques@sfr.fr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rieffel.jacques@sfr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7"/>
  <sheetViews>
    <sheetView workbookViewId="0">
      <selection activeCell="A5" sqref="A5"/>
    </sheetView>
  </sheetViews>
  <sheetFormatPr baseColWidth="10" defaultRowHeight="15" x14ac:dyDescent="0.25"/>
  <sheetData>
    <row r="3" spans="1:1" x14ac:dyDescent="0.25">
      <c r="A3" t="s">
        <v>22</v>
      </c>
    </row>
    <row r="4" spans="1:1" x14ac:dyDescent="0.25">
      <c r="A4" t="s">
        <v>23</v>
      </c>
    </row>
    <row r="5" spans="1:1" x14ac:dyDescent="0.25">
      <c r="A5" t="s">
        <v>37</v>
      </c>
    </row>
    <row r="6" spans="1:1" x14ac:dyDescent="0.25">
      <c r="A6" t="s">
        <v>24</v>
      </c>
    </row>
    <row r="7" spans="1:1" x14ac:dyDescent="0.25">
      <c r="A7" t="s">
        <v>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G42"/>
  <sheetViews>
    <sheetView topLeftCell="A19" zoomScale="115" zoomScaleNormal="115" workbookViewId="0">
      <selection activeCell="G23" sqref="G23"/>
    </sheetView>
  </sheetViews>
  <sheetFormatPr baseColWidth="10" defaultRowHeight="15" x14ac:dyDescent="0.25"/>
  <cols>
    <col min="2" max="3" width="17.7109375" customWidth="1"/>
    <col min="4" max="4" width="14.140625" bestFit="1" customWidth="1"/>
    <col min="5" max="5" width="13.7109375" bestFit="1" customWidth="1"/>
    <col min="6" max="6" width="11.85546875" bestFit="1" customWidth="1"/>
    <col min="7" max="7" width="15.7109375" bestFit="1" customWidth="1"/>
  </cols>
  <sheetData>
    <row r="1" spans="1:7" ht="15.75" thickBot="1" x14ac:dyDescent="0.3">
      <c r="A1" s="1" t="s">
        <v>0</v>
      </c>
    </row>
    <row r="2" spans="1:7" ht="15.75" thickBot="1" x14ac:dyDescent="0.3">
      <c r="C2" t="s">
        <v>1</v>
      </c>
      <c r="D2" s="40" t="s">
        <v>0</v>
      </c>
      <c r="E2" s="38"/>
      <c r="F2" s="39"/>
    </row>
    <row r="3" spans="1:7" ht="15.75" thickBot="1" x14ac:dyDescent="0.3"/>
    <row r="4" spans="1:7" ht="15.75" thickBot="1" x14ac:dyDescent="0.3">
      <c r="C4" t="s">
        <v>2</v>
      </c>
      <c r="D4" s="40" t="s">
        <v>0</v>
      </c>
      <c r="E4" s="38"/>
      <c r="F4" s="39"/>
    </row>
    <row r="5" spans="1:7" ht="15.75" thickBot="1" x14ac:dyDescent="0.3"/>
    <row r="6" spans="1:7" ht="15.75" thickBot="1" x14ac:dyDescent="0.3">
      <c r="C6" t="s">
        <v>3</v>
      </c>
      <c r="D6" s="24"/>
      <c r="E6" s="25"/>
      <c r="F6" s="22"/>
    </row>
    <row r="7" spans="1:7" ht="15.75" thickBot="1" x14ac:dyDescent="0.3"/>
    <row r="8" spans="1:7" ht="15.75" thickBot="1" x14ac:dyDescent="0.3">
      <c r="D8" s="40"/>
      <c r="E8" s="39"/>
    </row>
    <row r="9" spans="1:7" ht="15.75" thickBot="1" x14ac:dyDescent="0.3"/>
    <row r="10" spans="1:7" ht="15.75" thickBot="1" x14ac:dyDescent="0.3">
      <c r="C10" t="s">
        <v>4</v>
      </c>
      <c r="D10" s="40" t="s">
        <v>0</v>
      </c>
      <c r="E10" s="38"/>
      <c r="F10" s="39"/>
    </row>
    <row r="11" spans="1:7" ht="15.75" thickBot="1" x14ac:dyDescent="0.3"/>
    <row r="12" spans="1:7" ht="15.75" thickBot="1" x14ac:dyDescent="0.3">
      <c r="C12" t="s">
        <v>5</v>
      </c>
      <c r="D12" s="37" t="s">
        <v>0</v>
      </c>
      <c r="E12" s="38"/>
      <c r="F12" s="39"/>
    </row>
    <row r="14" spans="1:7" ht="15.75" thickBot="1" x14ac:dyDescent="0.3"/>
    <row r="15" spans="1:7" ht="16.5" thickBot="1" x14ac:dyDescent="0.3">
      <c r="A15" t="s">
        <v>6</v>
      </c>
      <c r="B15" s="23">
        <v>1</v>
      </c>
      <c r="D15" s="7" t="s">
        <v>7</v>
      </c>
      <c r="E15" s="8"/>
      <c r="F15" s="8"/>
      <c r="G15" s="9"/>
    </row>
    <row r="16" spans="1:7" x14ac:dyDescent="0.25">
      <c r="D16" s="10" t="s">
        <v>8</v>
      </c>
      <c r="E16" s="11" t="s">
        <v>21</v>
      </c>
      <c r="F16" s="12"/>
      <c r="G16" s="13"/>
    </row>
    <row r="17" spans="1:7" ht="18.75" x14ac:dyDescent="0.3">
      <c r="D17" s="10" t="s">
        <v>9</v>
      </c>
      <c r="E17" s="14" t="s">
        <v>10</v>
      </c>
      <c r="F17" s="12"/>
      <c r="G17" s="13"/>
    </row>
    <row r="18" spans="1:7" x14ac:dyDescent="0.25">
      <c r="D18" s="10"/>
      <c r="E18" s="12"/>
      <c r="F18" s="12"/>
      <c r="G18" s="13"/>
    </row>
    <row r="19" spans="1:7" ht="15.75" thickBot="1" x14ac:dyDescent="0.3">
      <c r="D19" s="15"/>
      <c r="E19" s="16"/>
      <c r="F19" s="16"/>
      <c r="G19" s="17"/>
    </row>
    <row r="20" spans="1:7" ht="15.75" thickBot="1" x14ac:dyDescent="0.3"/>
    <row r="21" spans="1:7" ht="15.75" thickBot="1" x14ac:dyDescent="0.3">
      <c r="A21" s="2"/>
      <c r="B21" s="26" t="s">
        <v>29</v>
      </c>
      <c r="C21" s="33" t="s">
        <v>28</v>
      </c>
      <c r="D21" s="2" t="s">
        <v>11</v>
      </c>
      <c r="E21" s="2" t="s">
        <v>12</v>
      </c>
      <c r="F21" s="2" t="s">
        <v>13</v>
      </c>
      <c r="G21" s="22" t="s">
        <v>14</v>
      </c>
    </row>
    <row r="22" spans="1:7" x14ac:dyDescent="0.25">
      <c r="A22" s="18">
        <v>1</v>
      </c>
      <c r="B22" s="18"/>
      <c r="C22" s="31"/>
      <c r="D22" s="19"/>
      <c r="E22" s="19" t="s">
        <v>0</v>
      </c>
      <c r="F22" s="5" t="s">
        <v>20</v>
      </c>
      <c r="G22" s="20"/>
    </row>
    <row r="23" spans="1:7" x14ac:dyDescent="0.25">
      <c r="A23" s="3">
        <v>2</v>
      </c>
      <c r="B23" s="3"/>
      <c r="C23" s="32"/>
      <c r="D23" s="5"/>
      <c r="E23" s="5"/>
      <c r="F23" s="5" t="s">
        <v>19</v>
      </c>
      <c r="G23" s="27"/>
    </row>
    <row r="24" spans="1:7" x14ac:dyDescent="0.25">
      <c r="A24" s="3">
        <v>3</v>
      </c>
      <c r="B24" s="3"/>
      <c r="C24" s="32"/>
      <c r="D24" s="5"/>
      <c r="E24" s="5"/>
      <c r="F24" s="5" t="s">
        <v>15</v>
      </c>
      <c r="G24" s="20"/>
    </row>
    <row r="25" spans="1:7" x14ac:dyDescent="0.25">
      <c r="A25" s="3">
        <v>4</v>
      </c>
      <c r="B25" s="3"/>
      <c r="C25" s="32"/>
      <c r="D25" s="5"/>
      <c r="E25" s="5"/>
      <c r="F25" s="5" t="s">
        <v>16</v>
      </c>
      <c r="G25" s="20"/>
    </row>
    <row r="26" spans="1:7" x14ac:dyDescent="0.25">
      <c r="A26" s="3">
        <v>5</v>
      </c>
      <c r="B26" s="3"/>
      <c r="C26" s="32"/>
      <c r="D26" s="5"/>
      <c r="E26" s="5"/>
      <c r="F26" s="5" t="s">
        <v>17</v>
      </c>
      <c r="G26" s="20"/>
    </row>
    <row r="27" spans="1:7" ht="15.75" thickBot="1" x14ac:dyDescent="0.3">
      <c r="A27" s="4">
        <v>6</v>
      </c>
      <c r="B27" s="4"/>
      <c r="C27" s="34"/>
      <c r="D27" s="6"/>
      <c r="E27" s="6"/>
      <c r="F27" s="6" t="s">
        <v>18</v>
      </c>
      <c r="G27" s="21"/>
    </row>
    <row r="29" spans="1:7" x14ac:dyDescent="0.25">
      <c r="E29" s="36" t="s">
        <v>26</v>
      </c>
      <c r="F29" s="36"/>
      <c r="G29" s="28" t="str">
        <f>IF(G23="R6","Validée",IF(G23="R6 en formation ","Validée",IF(G23="RL","Validée",IF(G23="D2","REFUSE",IF(G23="D1","REFUSE",IF(G23="","REFUSE"))))))</f>
        <v>REFUSE</v>
      </c>
    </row>
    <row r="30" spans="1:7" ht="15.75" x14ac:dyDescent="0.25">
      <c r="A30" s="29" t="s">
        <v>36</v>
      </c>
    </row>
    <row r="32" spans="1:7" ht="15.75" thickBot="1" x14ac:dyDescent="0.3"/>
    <row r="33" spans="1:7" ht="15.75" thickBot="1" x14ac:dyDescent="0.3">
      <c r="A33" s="2"/>
      <c r="B33" s="26" t="s">
        <v>29</v>
      </c>
      <c r="C33" s="33" t="s">
        <v>28</v>
      </c>
      <c r="D33" s="2" t="s">
        <v>11</v>
      </c>
      <c r="E33" s="2" t="s">
        <v>12</v>
      </c>
      <c r="F33" s="2" t="s">
        <v>13</v>
      </c>
      <c r="G33" s="22" t="s">
        <v>14</v>
      </c>
    </row>
    <row r="34" spans="1:7" x14ac:dyDescent="0.25">
      <c r="A34" s="18">
        <v>1</v>
      </c>
      <c r="B34" s="18"/>
      <c r="C34" s="31"/>
      <c r="D34" s="19"/>
      <c r="E34" s="19" t="s">
        <v>0</v>
      </c>
      <c r="F34" s="5" t="s">
        <v>20</v>
      </c>
      <c r="G34" s="20"/>
    </row>
    <row r="35" spans="1:7" x14ac:dyDescent="0.25">
      <c r="A35" s="3">
        <v>2</v>
      </c>
      <c r="B35" s="3"/>
      <c r="C35" s="32"/>
      <c r="D35" s="5"/>
      <c r="E35" s="5"/>
      <c r="F35" s="5" t="s">
        <v>19</v>
      </c>
      <c r="G35" s="27"/>
    </row>
    <row r="36" spans="1:7" x14ac:dyDescent="0.25">
      <c r="A36" s="3">
        <v>3</v>
      </c>
      <c r="B36" s="3"/>
      <c r="C36" s="32"/>
      <c r="D36" s="5"/>
      <c r="E36" s="5"/>
      <c r="F36" s="5" t="s">
        <v>15</v>
      </c>
      <c r="G36" s="20"/>
    </row>
    <row r="37" spans="1:7" x14ac:dyDescent="0.25">
      <c r="A37" s="3">
        <v>4</v>
      </c>
      <c r="B37" s="3"/>
      <c r="C37" s="32"/>
      <c r="D37" s="5"/>
      <c r="E37" s="5"/>
      <c r="F37" s="5" t="s">
        <v>16</v>
      </c>
      <c r="G37" s="20"/>
    </row>
    <row r="38" spans="1:7" x14ac:dyDescent="0.25">
      <c r="A38" s="3">
        <v>5</v>
      </c>
      <c r="B38" s="3"/>
      <c r="C38" s="32"/>
      <c r="D38" s="5"/>
      <c r="E38" s="5"/>
      <c r="F38" s="5" t="s">
        <v>17</v>
      </c>
      <c r="G38" s="20"/>
    </row>
    <row r="39" spans="1:7" ht="15.75" thickBot="1" x14ac:dyDescent="0.3">
      <c r="A39" s="4">
        <v>6</v>
      </c>
      <c r="B39" s="4"/>
      <c r="C39" s="34"/>
      <c r="D39" s="6"/>
      <c r="E39" s="6"/>
      <c r="F39" s="6" t="s">
        <v>18</v>
      </c>
      <c r="G39" s="21"/>
    </row>
    <row r="41" spans="1:7" x14ac:dyDescent="0.25">
      <c r="E41" s="36" t="s">
        <v>26</v>
      </c>
      <c r="F41" s="36"/>
      <c r="G41" s="28" t="str">
        <f>IF(G35="R6","Validée",IF(G35="RL","Validée",IF(G35="D2","REFUSE",IF(G35="D1","REFUSE",IF(G35="","REFUSE")))))</f>
        <v>REFUSE</v>
      </c>
    </row>
    <row r="42" spans="1:7" ht="15.75" x14ac:dyDescent="0.25">
      <c r="A42" s="35" t="s">
        <v>32</v>
      </c>
    </row>
  </sheetData>
  <mergeCells count="7">
    <mergeCell ref="E41:F41"/>
    <mergeCell ref="E29:F29"/>
    <mergeCell ref="D12:F12"/>
    <mergeCell ref="D8:E8"/>
    <mergeCell ref="D2:F2"/>
    <mergeCell ref="D4:F4"/>
    <mergeCell ref="D10:F10"/>
  </mergeCells>
  <conditionalFormatting sqref="G34 G36:G39">
    <cfRule type="containsBlanks" dxfId="26" priority="7" stopIfTrue="1">
      <formula>LEN(TRIM(G34))=0</formula>
    </cfRule>
  </conditionalFormatting>
  <conditionalFormatting sqref="G41">
    <cfRule type="containsText" dxfId="25" priority="4" operator="containsText" text="REFUSE">
      <formula>NOT(ISERROR(SEARCH("REFUSE",G41)))</formula>
    </cfRule>
    <cfRule type="containsText" dxfId="24" priority="5" operator="containsText" text="Validée">
      <formula>NOT(ISERROR(SEARCH("Validée",G41)))</formula>
    </cfRule>
  </conditionalFormatting>
  <conditionalFormatting sqref="G22 G24:G27">
    <cfRule type="containsBlanks" dxfId="23" priority="3" stopIfTrue="1">
      <formula>LEN(TRIM(G22))=0</formula>
    </cfRule>
  </conditionalFormatting>
  <conditionalFormatting sqref="G29">
    <cfRule type="containsText" dxfId="22" priority="1" operator="containsText" text="REFUSE">
      <formula>NOT(ISERROR(SEARCH("REFUSE",G29)))</formula>
    </cfRule>
    <cfRule type="containsText" dxfId="21" priority="2" operator="containsText" text="Validée">
      <formula>NOT(ISERROR(SEARCH("Validée",G29)))</formula>
    </cfRule>
  </conditionalFormatting>
  <dataValidations count="1">
    <dataValidation type="list" allowBlank="1" showInputMessage="1" showErrorMessage="1" sqref="G35 G23" xr:uid="{00000000-0002-0000-0000-000000000000}">
      <formula1>juge</formula1>
    </dataValidation>
  </dataValidations>
  <hyperlinks>
    <hyperlink ref="E16" r:id="rId1" xr:uid="{00000000-0004-0000-0000-000000000000}"/>
    <hyperlink ref="D12" r:id="rId2" display="chantoune@cegetel.net" xr:uid="{00000000-0004-0000-0000-000001000000}"/>
  </hyperlinks>
  <pageMargins left="0.19685039370078741" right="0.19685039370078741" top="0.19685039370078741" bottom="0.19685039370078741" header="0" footer="0"/>
  <pageSetup paperSize="9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G32"/>
  <sheetViews>
    <sheetView topLeftCell="A13" workbookViewId="0">
      <selection activeCell="I24" sqref="I24"/>
    </sheetView>
  </sheetViews>
  <sheetFormatPr baseColWidth="10" defaultRowHeight="15" x14ac:dyDescent="0.25"/>
  <cols>
    <col min="2" max="3" width="17.7109375" customWidth="1"/>
    <col min="4" max="4" width="14.140625" bestFit="1" customWidth="1"/>
    <col min="5" max="5" width="13.7109375" bestFit="1" customWidth="1"/>
    <col min="6" max="6" width="12.7109375" bestFit="1" customWidth="1"/>
    <col min="7" max="7" width="15.5703125" bestFit="1" customWidth="1"/>
  </cols>
  <sheetData>
    <row r="1" spans="1:7" ht="15.75" thickBot="1" x14ac:dyDescent="0.3">
      <c r="A1" s="1" t="s">
        <v>0</v>
      </c>
    </row>
    <row r="2" spans="1:7" ht="15.75" thickBot="1" x14ac:dyDescent="0.3">
      <c r="C2" t="s">
        <v>1</v>
      </c>
      <c r="D2" s="40"/>
      <c r="E2" s="38"/>
      <c r="F2" s="39"/>
    </row>
    <row r="3" spans="1:7" ht="15.75" thickBot="1" x14ac:dyDescent="0.3"/>
    <row r="4" spans="1:7" ht="15.75" thickBot="1" x14ac:dyDescent="0.3">
      <c r="C4" t="s">
        <v>2</v>
      </c>
      <c r="D4" s="40"/>
      <c r="E4" s="38"/>
      <c r="F4" s="39"/>
    </row>
    <row r="5" spans="1:7" ht="15.75" thickBot="1" x14ac:dyDescent="0.3"/>
    <row r="6" spans="1:7" ht="15.75" thickBot="1" x14ac:dyDescent="0.3">
      <c r="C6" t="s">
        <v>3</v>
      </c>
      <c r="D6" s="24"/>
      <c r="E6" s="25"/>
      <c r="F6" s="22"/>
    </row>
    <row r="7" spans="1:7" ht="15.75" thickBot="1" x14ac:dyDescent="0.3"/>
    <row r="8" spans="1:7" ht="15.75" thickBot="1" x14ac:dyDescent="0.3">
      <c r="D8" s="40"/>
      <c r="E8" s="39"/>
    </row>
    <row r="9" spans="1:7" ht="15.75" thickBot="1" x14ac:dyDescent="0.3"/>
    <row r="10" spans="1:7" ht="15.75" thickBot="1" x14ac:dyDescent="0.3">
      <c r="C10" t="s">
        <v>4</v>
      </c>
      <c r="D10" s="40"/>
      <c r="E10" s="38"/>
      <c r="F10" s="39"/>
    </row>
    <row r="11" spans="1:7" ht="15.75" thickBot="1" x14ac:dyDescent="0.3"/>
    <row r="12" spans="1:7" ht="15.75" thickBot="1" x14ac:dyDescent="0.3">
      <c r="C12" t="s">
        <v>5</v>
      </c>
      <c r="D12" s="40"/>
      <c r="E12" s="38"/>
      <c r="F12" s="39"/>
    </row>
    <row r="14" spans="1:7" ht="15.75" thickBot="1" x14ac:dyDescent="0.3"/>
    <row r="15" spans="1:7" ht="16.5" thickBot="1" x14ac:dyDescent="0.3">
      <c r="A15" t="s">
        <v>6</v>
      </c>
      <c r="B15" s="23">
        <v>2</v>
      </c>
      <c r="D15" s="7" t="s">
        <v>7</v>
      </c>
      <c r="E15" s="8"/>
      <c r="F15" s="8"/>
      <c r="G15" s="9"/>
    </row>
    <row r="16" spans="1:7" x14ac:dyDescent="0.25">
      <c r="D16" s="10" t="s">
        <v>8</v>
      </c>
      <c r="E16" s="11" t="s">
        <v>21</v>
      </c>
      <c r="F16" s="12"/>
      <c r="G16" s="13"/>
    </row>
    <row r="17" spans="1:7" ht="18.75" x14ac:dyDescent="0.3">
      <c r="D17" s="10" t="s">
        <v>9</v>
      </c>
      <c r="E17" s="14" t="s">
        <v>10</v>
      </c>
      <c r="F17" s="12"/>
      <c r="G17" s="13"/>
    </row>
    <row r="18" spans="1:7" x14ac:dyDescent="0.25">
      <c r="D18" s="10"/>
      <c r="E18" s="12"/>
      <c r="F18" s="12"/>
      <c r="G18" s="13"/>
    </row>
    <row r="19" spans="1:7" ht="15.75" thickBot="1" x14ac:dyDescent="0.3">
      <c r="D19" s="15"/>
      <c r="E19" s="16"/>
      <c r="F19" s="16"/>
      <c r="G19" s="17"/>
    </row>
    <row r="20" spans="1:7" ht="15.75" thickBot="1" x14ac:dyDescent="0.3"/>
    <row r="21" spans="1:7" ht="15.75" thickBot="1" x14ac:dyDescent="0.3">
      <c r="A21" s="2"/>
      <c r="B21" s="26" t="s">
        <v>29</v>
      </c>
      <c r="C21" s="33" t="s">
        <v>28</v>
      </c>
      <c r="D21" s="2" t="s">
        <v>11</v>
      </c>
      <c r="E21" s="2" t="s">
        <v>12</v>
      </c>
      <c r="F21" s="2" t="s">
        <v>13</v>
      </c>
      <c r="G21" s="22" t="s">
        <v>14</v>
      </c>
    </row>
    <row r="22" spans="1:7" x14ac:dyDescent="0.25">
      <c r="A22" s="18">
        <v>1</v>
      </c>
      <c r="B22" s="18"/>
      <c r="C22" s="31"/>
      <c r="D22" s="19"/>
      <c r="E22" s="19" t="s">
        <v>0</v>
      </c>
      <c r="F22" s="5" t="s">
        <v>20</v>
      </c>
      <c r="G22" s="20"/>
    </row>
    <row r="23" spans="1:7" x14ac:dyDescent="0.25">
      <c r="A23" s="3">
        <v>2</v>
      </c>
      <c r="B23" s="3"/>
      <c r="C23" s="32"/>
      <c r="D23" s="5"/>
      <c r="E23" s="5"/>
      <c r="F23" s="5" t="s">
        <v>19</v>
      </c>
      <c r="G23" s="27"/>
    </row>
    <row r="24" spans="1:7" x14ac:dyDescent="0.25">
      <c r="A24" s="3">
        <v>3</v>
      </c>
      <c r="B24" s="3"/>
      <c r="C24" s="32"/>
      <c r="D24" s="5"/>
      <c r="E24" s="5"/>
      <c r="F24" s="5" t="s">
        <v>15</v>
      </c>
      <c r="G24" s="20"/>
    </row>
    <row r="25" spans="1:7" x14ac:dyDescent="0.25">
      <c r="A25" s="3">
        <v>4</v>
      </c>
      <c r="B25" s="3"/>
      <c r="C25" s="32"/>
      <c r="D25" s="5"/>
      <c r="E25" s="5"/>
      <c r="F25" s="5" t="s">
        <v>16</v>
      </c>
      <c r="G25" s="20"/>
    </row>
    <row r="26" spans="1:7" x14ac:dyDescent="0.25">
      <c r="A26" s="3">
        <v>5</v>
      </c>
      <c r="B26" s="3"/>
      <c r="C26" s="32"/>
      <c r="D26" s="5"/>
      <c r="E26" s="5"/>
      <c r="F26" s="5" t="s">
        <v>17</v>
      </c>
      <c r="G26" s="20"/>
    </row>
    <row r="27" spans="1:7" ht="15.75" thickBot="1" x14ac:dyDescent="0.3">
      <c r="A27" s="4">
        <v>6</v>
      </c>
      <c r="B27" s="4"/>
      <c r="C27" s="34"/>
      <c r="D27" s="6"/>
      <c r="E27" s="6"/>
      <c r="F27" s="6" t="s">
        <v>18</v>
      </c>
      <c r="G27" s="21"/>
    </row>
    <row r="29" spans="1:7" x14ac:dyDescent="0.25">
      <c r="E29" s="36" t="s">
        <v>26</v>
      </c>
      <c r="F29" s="36"/>
      <c r="G29" s="28" t="str">
        <f>IF(G23="R6","Validée",IF(G23="R6 en formation ","Validée",IF(G23="RL","Validée",IF(G23="D2","validée",IF(G23="D1","REFUSE",IF(G23="","REFUSE"))))))</f>
        <v>REFUSE</v>
      </c>
    </row>
    <row r="31" spans="1:7" ht="15.75" x14ac:dyDescent="0.25">
      <c r="A31" s="35" t="s">
        <v>27</v>
      </c>
    </row>
    <row r="32" spans="1:7" ht="15.75" x14ac:dyDescent="0.25">
      <c r="A32" s="35" t="s">
        <v>34</v>
      </c>
    </row>
  </sheetData>
  <mergeCells count="6">
    <mergeCell ref="E29:F29"/>
    <mergeCell ref="D2:F2"/>
    <mergeCell ref="D4:F4"/>
    <mergeCell ref="D8:E8"/>
    <mergeCell ref="D10:F10"/>
    <mergeCell ref="D12:F12"/>
  </mergeCells>
  <conditionalFormatting sqref="G22 G24:G27">
    <cfRule type="containsBlanks" dxfId="20" priority="3" stopIfTrue="1">
      <formula>LEN(TRIM(G22))=0</formula>
    </cfRule>
  </conditionalFormatting>
  <conditionalFormatting sqref="G29">
    <cfRule type="containsText" dxfId="19" priority="1" operator="containsText" text="REFUSE">
      <formula>NOT(ISERROR(SEARCH("REFUSE",G29)))</formula>
    </cfRule>
    <cfRule type="containsText" dxfId="18" priority="2" operator="containsText" text="Validée">
      <formula>NOT(ISERROR(SEARCH("Validée",G29)))</formula>
    </cfRule>
  </conditionalFormatting>
  <dataValidations count="1">
    <dataValidation type="list" allowBlank="1" showInputMessage="1" showErrorMessage="1" sqref="G23" xr:uid="{6944AD3A-5A89-4D75-8270-CE06E9E012DC}">
      <formula1>juge</formula1>
    </dataValidation>
  </dataValidations>
  <hyperlinks>
    <hyperlink ref="E16" r:id="rId1" xr:uid="{00000000-0004-0000-0200-000000000000}"/>
  </hyperlinks>
  <pageMargins left="0.19685039370078741" right="0.19685039370078741" top="0.74803149606299213" bottom="0.74803149606299213" header="0.31496062992125984" footer="0.31496062992125984"/>
  <pageSetup paperSize="9" orientation="portrait" horizontalDpi="0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G41"/>
  <sheetViews>
    <sheetView topLeftCell="A10" workbookViewId="0">
      <selection activeCell="K33" sqref="K33"/>
    </sheetView>
  </sheetViews>
  <sheetFormatPr baseColWidth="10" defaultRowHeight="15" x14ac:dyDescent="0.25"/>
  <cols>
    <col min="2" max="3" width="17.7109375" customWidth="1"/>
    <col min="6" max="6" width="12.7109375" bestFit="1" customWidth="1"/>
    <col min="7" max="7" width="15.5703125" bestFit="1" customWidth="1"/>
  </cols>
  <sheetData>
    <row r="1" spans="1:7" ht="15.75" thickBot="1" x14ac:dyDescent="0.3">
      <c r="A1" s="1" t="s">
        <v>0</v>
      </c>
    </row>
    <row r="2" spans="1:7" ht="15.75" thickBot="1" x14ac:dyDescent="0.3">
      <c r="C2" t="s">
        <v>1</v>
      </c>
      <c r="D2" s="40"/>
      <c r="E2" s="38"/>
      <c r="F2" s="39"/>
    </row>
    <row r="3" spans="1:7" ht="15.75" thickBot="1" x14ac:dyDescent="0.3"/>
    <row r="4" spans="1:7" ht="15.75" thickBot="1" x14ac:dyDescent="0.3">
      <c r="C4" t="s">
        <v>2</v>
      </c>
      <c r="D4" s="40"/>
      <c r="E4" s="38"/>
      <c r="F4" s="39"/>
    </row>
    <row r="5" spans="1:7" ht="15.75" thickBot="1" x14ac:dyDescent="0.3"/>
    <row r="6" spans="1:7" ht="15.75" thickBot="1" x14ac:dyDescent="0.3">
      <c r="C6" t="s">
        <v>3</v>
      </c>
      <c r="D6" s="24"/>
      <c r="E6" s="25"/>
      <c r="F6" s="22"/>
    </row>
    <row r="7" spans="1:7" ht="15.75" thickBot="1" x14ac:dyDescent="0.3"/>
    <row r="8" spans="1:7" ht="15.75" thickBot="1" x14ac:dyDescent="0.3">
      <c r="D8" s="40"/>
      <c r="E8" s="39"/>
    </row>
    <row r="9" spans="1:7" ht="15.75" thickBot="1" x14ac:dyDescent="0.3"/>
    <row r="10" spans="1:7" ht="15.75" thickBot="1" x14ac:dyDescent="0.3">
      <c r="C10" t="s">
        <v>4</v>
      </c>
      <c r="D10" s="40"/>
      <c r="E10" s="38"/>
      <c r="F10" s="39"/>
    </row>
    <row r="11" spans="1:7" ht="15.75" thickBot="1" x14ac:dyDescent="0.3"/>
    <row r="12" spans="1:7" ht="15.75" thickBot="1" x14ac:dyDescent="0.3">
      <c r="C12" t="s">
        <v>5</v>
      </c>
      <c r="D12" s="40"/>
      <c r="E12" s="38"/>
      <c r="F12" s="39"/>
    </row>
    <row r="14" spans="1:7" ht="15.75" thickBot="1" x14ac:dyDescent="0.3"/>
    <row r="15" spans="1:7" ht="16.5" thickBot="1" x14ac:dyDescent="0.3">
      <c r="A15" t="s">
        <v>6</v>
      </c>
      <c r="B15" s="23">
        <v>2</v>
      </c>
      <c r="D15" s="7" t="s">
        <v>7</v>
      </c>
      <c r="E15" s="8"/>
      <c r="F15" s="8"/>
      <c r="G15" s="9"/>
    </row>
    <row r="16" spans="1:7" x14ac:dyDescent="0.25">
      <c r="D16" s="10" t="s">
        <v>8</v>
      </c>
      <c r="E16" s="11" t="s">
        <v>21</v>
      </c>
      <c r="F16" s="12"/>
      <c r="G16" s="13"/>
    </row>
    <row r="17" spans="1:7" ht="18.75" x14ac:dyDescent="0.3">
      <c r="D17" s="10" t="s">
        <v>9</v>
      </c>
      <c r="E17" s="14" t="s">
        <v>10</v>
      </c>
      <c r="F17" s="12"/>
      <c r="G17" s="13"/>
    </row>
    <row r="18" spans="1:7" x14ac:dyDescent="0.25">
      <c r="D18" s="10"/>
      <c r="E18" s="12"/>
      <c r="F18" s="12"/>
      <c r="G18" s="13"/>
    </row>
    <row r="19" spans="1:7" ht="15.75" thickBot="1" x14ac:dyDescent="0.3">
      <c r="D19" s="15"/>
      <c r="E19" s="16"/>
      <c r="F19" s="16"/>
      <c r="G19" s="17"/>
    </row>
    <row r="20" spans="1:7" ht="15.75" thickBot="1" x14ac:dyDescent="0.3"/>
    <row r="21" spans="1:7" ht="15.75" thickBot="1" x14ac:dyDescent="0.3">
      <c r="A21" s="2"/>
      <c r="B21" s="26" t="s">
        <v>29</v>
      </c>
      <c r="C21" s="33" t="s">
        <v>28</v>
      </c>
      <c r="D21" s="2" t="s">
        <v>11</v>
      </c>
      <c r="E21" s="2" t="s">
        <v>12</v>
      </c>
      <c r="F21" s="2" t="s">
        <v>13</v>
      </c>
      <c r="G21" s="22" t="s">
        <v>14</v>
      </c>
    </row>
    <row r="22" spans="1:7" x14ac:dyDescent="0.25">
      <c r="A22" s="18">
        <v>1</v>
      </c>
      <c r="B22" s="18"/>
      <c r="C22" s="31"/>
      <c r="D22" s="19"/>
      <c r="E22" s="19" t="s">
        <v>0</v>
      </c>
      <c r="F22" s="5" t="s">
        <v>20</v>
      </c>
      <c r="G22" s="20"/>
    </row>
    <row r="23" spans="1:7" x14ac:dyDescent="0.25">
      <c r="A23" s="3">
        <v>2</v>
      </c>
      <c r="B23" s="3"/>
      <c r="C23" s="32"/>
      <c r="D23" s="5"/>
      <c r="E23" s="5"/>
      <c r="F23" s="5" t="s">
        <v>19</v>
      </c>
      <c r="G23" s="27"/>
    </row>
    <row r="24" spans="1:7" x14ac:dyDescent="0.25">
      <c r="A24" s="3">
        <v>3</v>
      </c>
      <c r="B24" s="3"/>
      <c r="C24" s="32"/>
      <c r="D24" s="5"/>
      <c r="E24" s="5"/>
      <c r="F24" s="5" t="s">
        <v>15</v>
      </c>
      <c r="G24" s="20"/>
    </row>
    <row r="25" spans="1:7" x14ac:dyDescent="0.25">
      <c r="A25" s="3">
        <v>4</v>
      </c>
      <c r="B25" s="3"/>
      <c r="C25" s="32"/>
      <c r="D25" s="5"/>
      <c r="E25" s="5"/>
      <c r="F25" s="5" t="s">
        <v>16</v>
      </c>
      <c r="G25" s="20"/>
    </row>
    <row r="26" spans="1:7" x14ac:dyDescent="0.25">
      <c r="A26" s="3">
        <v>5</v>
      </c>
      <c r="B26" s="3"/>
      <c r="C26" s="32"/>
      <c r="D26" s="5"/>
      <c r="E26" s="5"/>
      <c r="F26" s="5" t="s">
        <v>17</v>
      </c>
      <c r="G26" s="20"/>
    </row>
    <row r="27" spans="1:7" ht="15.75" thickBot="1" x14ac:dyDescent="0.3">
      <c r="A27" s="4">
        <v>6</v>
      </c>
      <c r="B27" s="4"/>
      <c r="C27" s="34"/>
      <c r="D27" s="6"/>
      <c r="E27" s="6"/>
      <c r="F27" s="6" t="s">
        <v>18</v>
      </c>
      <c r="G27" s="21"/>
    </row>
    <row r="29" spans="1:7" x14ac:dyDescent="0.25">
      <c r="E29" s="36" t="s">
        <v>26</v>
      </c>
      <c r="F29" s="36"/>
      <c r="G29" s="28" t="str">
        <f>IF(G23="R6","Validée",IF(G23="R6 en formation ","Validée",IF(G23="RL","Validée",IF(G23="D2","validée",IF(G23="D1","REFUSE",IF(G23="","REFUSE"))))))</f>
        <v>REFUSE</v>
      </c>
    </row>
    <row r="30" spans="1:7" ht="15.75" x14ac:dyDescent="0.25">
      <c r="A30" s="29" t="s">
        <v>36</v>
      </c>
    </row>
    <row r="31" spans="1:7" ht="15.75" thickBot="1" x14ac:dyDescent="0.3"/>
    <row r="32" spans="1:7" ht="15.75" thickBot="1" x14ac:dyDescent="0.3">
      <c r="A32" s="2"/>
      <c r="B32" s="26" t="s">
        <v>29</v>
      </c>
      <c r="C32" s="33" t="s">
        <v>28</v>
      </c>
      <c r="D32" s="2" t="s">
        <v>11</v>
      </c>
      <c r="E32" s="2" t="s">
        <v>12</v>
      </c>
      <c r="F32" s="2" t="s">
        <v>13</v>
      </c>
      <c r="G32" s="22" t="s">
        <v>14</v>
      </c>
    </row>
    <row r="33" spans="1:7" x14ac:dyDescent="0.25">
      <c r="A33" s="18">
        <v>1</v>
      </c>
      <c r="B33" s="18"/>
      <c r="C33" s="31"/>
      <c r="D33" s="19"/>
      <c r="E33" s="19" t="s">
        <v>0</v>
      </c>
      <c r="F33" s="5" t="s">
        <v>20</v>
      </c>
      <c r="G33" s="20"/>
    </row>
    <row r="34" spans="1:7" x14ac:dyDescent="0.25">
      <c r="A34" s="3">
        <v>2</v>
      </c>
      <c r="B34" s="3"/>
      <c r="C34" s="32"/>
      <c r="D34" s="5"/>
      <c r="E34" s="5"/>
      <c r="F34" s="5" t="s">
        <v>19</v>
      </c>
      <c r="G34" s="27"/>
    </row>
    <row r="35" spans="1:7" x14ac:dyDescent="0.25">
      <c r="A35" s="3">
        <v>3</v>
      </c>
      <c r="B35" s="3"/>
      <c r="C35" s="32"/>
      <c r="D35" s="5"/>
      <c r="E35" s="5"/>
      <c r="F35" s="5" t="s">
        <v>15</v>
      </c>
      <c r="G35" s="20"/>
    </row>
    <row r="36" spans="1:7" x14ac:dyDescent="0.25">
      <c r="A36" s="3">
        <v>4</v>
      </c>
      <c r="B36" s="3"/>
      <c r="C36" s="32"/>
      <c r="D36" s="5"/>
      <c r="E36" s="5"/>
      <c r="F36" s="5" t="s">
        <v>16</v>
      </c>
      <c r="G36" s="20"/>
    </row>
    <row r="37" spans="1:7" x14ac:dyDescent="0.25">
      <c r="A37" s="3">
        <v>5</v>
      </c>
      <c r="B37" s="3"/>
      <c r="C37" s="32"/>
      <c r="D37" s="5"/>
      <c r="E37" s="5"/>
      <c r="F37" s="5" t="s">
        <v>17</v>
      </c>
      <c r="G37" s="20"/>
    </row>
    <row r="38" spans="1:7" ht="15.75" thickBot="1" x14ac:dyDescent="0.3">
      <c r="A38" s="4">
        <v>6</v>
      </c>
      <c r="B38" s="4"/>
      <c r="C38" s="34"/>
      <c r="D38" s="6"/>
      <c r="E38" s="6"/>
      <c r="F38" s="6" t="s">
        <v>18</v>
      </c>
      <c r="G38" s="21"/>
    </row>
    <row r="40" spans="1:7" x14ac:dyDescent="0.25">
      <c r="E40" s="36" t="s">
        <v>26</v>
      </c>
      <c r="F40" s="36"/>
      <c r="G40" s="28" t="str">
        <f>IF(G34="R6","Validée",IF(G34="R6 en formation ","Validée",IF(G34="RL","Validée",IF(G34="D2","validée",IF(G34="D1","REFUSE",IF(G34="","REFUSE"))))))</f>
        <v>REFUSE</v>
      </c>
    </row>
    <row r="41" spans="1:7" ht="15.75" x14ac:dyDescent="0.25">
      <c r="A41" s="35" t="s">
        <v>33</v>
      </c>
    </row>
  </sheetData>
  <mergeCells count="7">
    <mergeCell ref="E40:F40"/>
    <mergeCell ref="E29:F29"/>
    <mergeCell ref="D2:F2"/>
    <mergeCell ref="D4:F4"/>
    <mergeCell ref="D8:E8"/>
    <mergeCell ref="D10:F10"/>
    <mergeCell ref="D12:F12"/>
  </mergeCells>
  <conditionalFormatting sqref="G22 G24:G27">
    <cfRule type="containsBlanks" dxfId="17" priority="9" stopIfTrue="1">
      <formula>LEN(TRIM(G22))=0</formula>
    </cfRule>
  </conditionalFormatting>
  <conditionalFormatting sqref="G29">
    <cfRule type="containsText" dxfId="16" priority="7" operator="containsText" text="REFUSE">
      <formula>NOT(ISERROR(SEARCH("REFUSE",G29)))</formula>
    </cfRule>
    <cfRule type="containsText" dxfId="15" priority="8" operator="containsText" text="Validée">
      <formula>NOT(ISERROR(SEARCH("Validée",G29)))</formula>
    </cfRule>
  </conditionalFormatting>
  <conditionalFormatting sqref="G33 G35:G38">
    <cfRule type="containsBlanks" dxfId="5" priority="3" stopIfTrue="1">
      <formula>LEN(TRIM(G33))=0</formula>
    </cfRule>
  </conditionalFormatting>
  <conditionalFormatting sqref="G40">
    <cfRule type="containsText" dxfId="4" priority="1" operator="containsText" text="REFUSE">
      <formula>NOT(ISERROR(SEARCH("REFUSE",G40)))</formula>
    </cfRule>
    <cfRule type="containsText" dxfId="3" priority="2" operator="containsText" text="Validée">
      <formula>NOT(ISERROR(SEARCH("Validée",G40)))</formula>
    </cfRule>
  </conditionalFormatting>
  <dataValidations count="1">
    <dataValidation type="list" allowBlank="1" showInputMessage="1" showErrorMessage="1" sqref="G23 G34" xr:uid="{877340C8-4DD2-483B-8E81-BEB3BBC900D9}">
      <formula1>juge</formula1>
    </dataValidation>
  </dataValidations>
  <hyperlinks>
    <hyperlink ref="E16" r:id="rId1" xr:uid="{00000000-0004-0000-0300-000000000000}"/>
  </hyperlinks>
  <pageMargins left="0.19685039370078741" right="0.19685039370078741" top="0.74803149606299213" bottom="0.74803149606299213" header="0.31496062992125984" footer="0.31496062992125984"/>
  <pageSetup paperSize="9" orientation="portrait" horizontalDpi="4294967293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G32"/>
  <sheetViews>
    <sheetView tabSelected="1" workbookViewId="0">
      <selection activeCell="K24" sqref="K24"/>
    </sheetView>
  </sheetViews>
  <sheetFormatPr baseColWidth="10" defaultRowHeight="15" x14ac:dyDescent="0.25"/>
  <cols>
    <col min="2" max="3" width="17.7109375" customWidth="1"/>
    <col min="6" max="6" width="12.7109375" bestFit="1" customWidth="1"/>
    <col min="7" max="7" width="15.5703125" bestFit="1" customWidth="1"/>
  </cols>
  <sheetData>
    <row r="1" spans="1:7" ht="15.75" thickBot="1" x14ac:dyDescent="0.3">
      <c r="A1" s="1" t="s">
        <v>0</v>
      </c>
    </row>
    <row r="2" spans="1:7" ht="15.75" thickBot="1" x14ac:dyDescent="0.3">
      <c r="C2" t="s">
        <v>1</v>
      </c>
      <c r="D2" s="40"/>
      <c r="E2" s="38"/>
      <c r="F2" s="39"/>
    </row>
    <row r="3" spans="1:7" ht="15.75" thickBot="1" x14ac:dyDescent="0.3"/>
    <row r="4" spans="1:7" ht="15.75" thickBot="1" x14ac:dyDescent="0.3">
      <c r="C4" t="s">
        <v>2</v>
      </c>
      <c r="D4" s="40"/>
      <c r="E4" s="38"/>
      <c r="F4" s="39"/>
    </row>
    <row r="5" spans="1:7" ht="15.75" thickBot="1" x14ac:dyDescent="0.3"/>
    <row r="6" spans="1:7" ht="15.75" thickBot="1" x14ac:dyDescent="0.3">
      <c r="C6" t="s">
        <v>3</v>
      </c>
      <c r="D6" s="24"/>
      <c r="E6" s="25"/>
      <c r="F6" s="22"/>
    </row>
    <row r="7" spans="1:7" ht="15.75" thickBot="1" x14ac:dyDescent="0.3"/>
    <row r="8" spans="1:7" ht="15.75" thickBot="1" x14ac:dyDescent="0.3">
      <c r="D8" s="40"/>
      <c r="E8" s="39"/>
    </row>
    <row r="9" spans="1:7" ht="15.75" thickBot="1" x14ac:dyDescent="0.3"/>
    <row r="10" spans="1:7" ht="15.75" thickBot="1" x14ac:dyDescent="0.3">
      <c r="C10" t="s">
        <v>4</v>
      </c>
      <c r="D10" s="40"/>
      <c r="E10" s="38"/>
      <c r="F10" s="39"/>
    </row>
    <row r="11" spans="1:7" ht="15.75" thickBot="1" x14ac:dyDescent="0.3"/>
    <row r="12" spans="1:7" ht="15.75" thickBot="1" x14ac:dyDescent="0.3">
      <c r="C12" t="s">
        <v>5</v>
      </c>
      <c r="D12" s="40"/>
      <c r="E12" s="38"/>
      <c r="F12" s="39"/>
    </row>
    <row r="14" spans="1:7" ht="15.75" thickBot="1" x14ac:dyDescent="0.3"/>
    <row r="15" spans="1:7" ht="16.5" thickBot="1" x14ac:dyDescent="0.3">
      <c r="A15" t="s">
        <v>6</v>
      </c>
      <c r="B15" s="23">
        <v>2</v>
      </c>
      <c r="D15" s="7" t="s">
        <v>7</v>
      </c>
      <c r="E15" s="8"/>
      <c r="F15" s="8"/>
      <c r="G15" s="9"/>
    </row>
    <row r="16" spans="1:7" x14ac:dyDescent="0.25">
      <c r="D16" s="10" t="s">
        <v>8</v>
      </c>
      <c r="E16" s="11" t="s">
        <v>21</v>
      </c>
      <c r="F16" s="12"/>
      <c r="G16" s="13"/>
    </row>
    <row r="17" spans="1:7" ht="18.75" x14ac:dyDescent="0.3">
      <c r="D17" s="10" t="s">
        <v>9</v>
      </c>
      <c r="E17" s="14" t="s">
        <v>10</v>
      </c>
      <c r="F17" s="12"/>
      <c r="G17" s="13"/>
    </row>
    <row r="18" spans="1:7" x14ac:dyDescent="0.25">
      <c r="D18" s="10"/>
      <c r="E18" s="12"/>
      <c r="F18" s="12"/>
      <c r="G18" s="13"/>
    </row>
    <row r="19" spans="1:7" ht="15.75" thickBot="1" x14ac:dyDescent="0.3">
      <c r="D19" s="15"/>
      <c r="E19" s="16"/>
      <c r="F19" s="16"/>
      <c r="G19" s="17"/>
    </row>
    <row r="20" spans="1:7" ht="15.75" thickBot="1" x14ac:dyDescent="0.3"/>
    <row r="21" spans="1:7" ht="15.75" thickBot="1" x14ac:dyDescent="0.3">
      <c r="A21" s="2"/>
      <c r="B21" s="26" t="s">
        <v>29</v>
      </c>
      <c r="C21" s="33" t="s">
        <v>28</v>
      </c>
      <c r="D21" s="2" t="s">
        <v>11</v>
      </c>
      <c r="E21" s="2" t="s">
        <v>12</v>
      </c>
      <c r="F21" s="2" t="s">
        <v>13</v>
      </c>
      <c r="G21" s="22" t="s">
        <v>14</v>
      </c>
    </row>
    <row r="22" spans="1:7" x14ac:dyDescent="0.25">
      <c r="A22" s="18">
        <v>1</v>
      </c>
      <c r="B22" s="18"/>
      <c r="C22" s="31"/>
      <c r="D22" s="19"/>
      <c r="E22" s="19" t="s">
        <v>0</v>
      </c>
      <c r="F22" s="5" t="s">
        <v>20</v>
      </c>
      <c r="G22" s="20"/>
    </row>
    <row r="23" spans="1:7" x14ac:dyDescent="0.25">
      <c r="A23" s="3">
        <v>2</v>
      </c>
      <c r="B23" s="3"/>
      <c r="C23" s="32"/>
      <c r="D23" s="5"/>
      <c r="E23" s="5"/>
      <c r="F23" s="5" t="s">
        <v>19</v>
      </c>
      <c r="G23" s="27"/>
    </row>
    <row r="24" spans="1:7" x14ac:dyDescent="0.25">
      <c r="A24" s="3">
        <v>3</v>
      </c>
      <c r="B24" s="3"/>
      <c r="C24" s="32"/>
      <c r="D24" s="5"/>
      <c r="E24" s="5"/>
      <c r="F24" s="5" t="s">
        <v>15</v>
      </c>
      <c r="G24" s="20"/>
    </row>
    <row r="25" spans="1:7" x14ac:dyDescent="0.25">
      <c r="A25" s="3">
        <v>4</v>
      </c>
      <c r="B25" s="3"/>
      <c r="C25" s="32"/>
      <c r="D25" s="5"/>
      <c r="E25" s="5"/>
      <c r="F25" s="5" t="s">
        <v>16</v>
      </c>
      <c r="G25" s="20"/>
    </row>
    <row r="26" spans="1:7" x14ac:dyDescent="0.25">
      <c r="A26" s="3">
        <v>5</v>
      </c>
      <c r="B26" s="3"/>
      <c r="C26" s="32"/>
      <c r="D26" s="5"/>
      <c r="E26" s="5"/>
      <c r="F26" s="5" t="s">
        <v>17</v>
      </c>
      <c r="G26" s="20"/>
    </row>
    <row r="27" spans="1:7" ht="15.75" thickBot="1" x14ac:dyDescent="0.3">
      <c r="A27" s="4">
        <v>6</v>
      </c>
      <c r="B27" s="4"/>
      <c r="C27" s="34"/>
      <c r="D27" s="6"/>
      <c r="E27" s="6"/>
      <c r="F27" s="6" t="s">
        <v>18</v>
      </c>
      <c r="G27" s="21"/>
    </row>
    <row r="29" spans="1:7" x14ac:dyDescent="0.25">
      <c r="E29" s="36" t="s">
        <v>26</v>
      </c>
      <c r="F29" s="36"/>
      <c r="G29" s="28" t="str">
        <f>IF(G23="R6","Validée",IF(G23="R6 en formation ","Validée",IF(G23="RL","Validée",IF(G23="D2","validée",IF(G23="D1","validée",IF(G23="","REFUSE"))))))</f>
        <v>REFUSE</v>
      </c>
    </row>
    <row r="31" spans="1:7" ht="15.75" x14ac:dyDescent="0.25">
      <c r="A31" s="35" t="s">
        <v>31</v>
      </c>
    </row>
    <row r="32" spans="1:7" ht="15.75" x14ac:dyDescent="0.25">
      <c r="A32" s="35" t="s">
        <v>35</v>
      </c>
    </row>
  </sheetData>
  <mergeCells count="6">
    <mergeCell ref="E29:F29"/>
    <mergeCell ref="D2:F2"/>
    <mergeCell ref="D4:F4"/>
    <mergeCell ref="D8:E8"/>
    <mergeCell ref="D10:F10"/>
    <mergeCell ref="D12:F12"/>
  </mergeCells>
  <conditionalFormatting sqref="G22 G24:G27">
    <cfRule type="containsBlanks" dxfId="11" priority="3" stopIfTrue="1">
      <formula>LEN(TRIM(G22))=0</formula>
    </cfRule>
  </conditionalFormatting>
  <conditionalFormatting sqref="G29">
    <cfRule type="containsText" dxfId="10" priority="1" operator="containsText" text="REFUSE">
      <formula>NOT(ISERROR(SEARCH("REFUSE",G29)))</formula>
    </cfRule>
    <cfRule type="containsText" dxfId="9" priority="2" operator="containsText" text="Validée">
      <formula>NOT(ISERROR(SEARCH("Validée",G29)))</formula>
    </cfRule>
  </conditionalFormatting>
  <dataValidations count="1">
    <dataValidation type="list" allowBlank="1" showInputMessage="1" showErrorMessage="1" sqref="G23" xr:uid="{993DED42-E6CD-4933-9B59-409DC095B043}">
      <formula1>juge</formula1>
    </dataValidation>
  </dataValidations>
  <hyperlinks>
    <hyperlink ref="E16" r:id="rId1" xr:uid="{00000000-0004-0000-0400-000000000000}"/>
  </hyperlinks>
  <pageMargins left="0.19685039370078741" right="0.19685039370078741" top="0.74803149606299213" bottom="0.74803149606299213" header="0.31496062992125984" footer="0.31496062992125984"/>
  <pageSetup paperSize="9" orientation="portrait" horizontalDpi="4294967293" verticalDpi="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G31"/>
  <sheetViews>
    <sheetView workbookViewId="0">
      <selection activeCell="J24" sqref="J24"/>
    </sheetView>
  </sheetViews>
  <sheetFormatPr baseColWidth="10" defaultRowHeight="15" x14ac:dyDescent="0.25"/>
  <cols>
    <col min="2" max="3" width="17.7109375" customWidth="1"/>
    <col min="6" max="6" width="12.7109375" bestFit="1" customWidth="1"/>
    <col min="7" max="7" width="15.5703125" bestFit="1" customWidth="1"/>
  </cols>
  <sheetData>
    <row r="1" spans="1:7" ht="15.75" thickBot="1" x14ac:dyDescent="0.3">
      <c r="A1" s="1" t="s">
        <v>0</v>
      </c>
    </row>
    <row r="2" spans="1:7" ht="15.75" thickBot="1" x14ac:dyDescent="0.3">
      <c r="C2" t="s">
        <v>1</v>
      </c>
      <c r="D2" s="40"/>
      <c r="E2" s="38"/>
      <c r="F2" s="39"/>
    </row>
    <row r="3" spans="1:7" ht="15.75" thickBot="1" x14ac:dyDescent="0.3"/>
    <row r="4" spans="1:7" ht="15.75" thickBot="1" x14ac:dyDescent="0.3">
      <c r="C4" t="s">
        <v>2</v>
      </c>
      <c r="D4" s="40"/>
      <c r="E4" s="38"/>
      <c r="F4" s="39"/>
    </row>
    <row r="5" spans="1:7" ht="15.75" thickBot="1" x14ac:dyDescent="0.3"/>
    <row r="6" spans="1:7" ht="15.75" thickBot="1" x14ac:dyDescent="0.3">
      <c r="C6" t="s">
        <v>3</v>
      </c>
      <c r="D6" s="24"/>
      <c r="E6" s="25"/>
      <c r="F6" s="22"/>
    </row>
    <row r="7" spans="1:7" ht="15.75" thickBot="1" x14ac:dyDescent="0.3"/>
    <row r="8" spans="1:7" ht="15.75" thickBot="1" x14ac:dyDescent="0.3">
      <c r="D8" s="40"/>
      <c r="E8" s="39"/>
    </row>
    <row r="9" spans="1:7" ht="15.75" thickBot="1" x14ac:dyDescent="0.3"/>
    <row r="10" spans="1:7" ht="15.75" thickBot="1" x14ac:dyDescent="0.3">
      <c r="C10" t="s">
        <v>4</v>
      </c>
      <c r="D10" s="40"/>
      <c r="E10" s="38"/>
      <c r="F10" s="39"/>
    </row>
    <row r="11" spans="1:7" ht="15.75" thickBot="1" x14ac:dyDescent="0.3"/>
    <row r="12" spans="1:7" ht="15.75" thickBot="1" x14ac:dyDescent="0.3">
      <c r="C12" t="s">
        <v>5</v>
      </c>
      <c r="D12" s="40"/>
      <c r="E12" s="38"/>
      <c r="F12" s="39"/>
    </row>
    <row r="14" spans="1:7" ht="15.75" thickBot="1" x14ac:dyDescent="0.3"/>
    <row r="15" spans="1:7" ht="16.5" thickBot="1" x14ac:dyDescent="0.3">
      <c r="A15" t="s">
        <v>6</v>
      </c>
      <c r="B15" s="23">
        <v>2</v>
      </c>
      <c r="D15" s="7" t="s">
        <v>7</v>
      </c>
      <c r="E15" s="8"/>
      <c r="F15" s="8"/>
      <c r="G15" s="9"/>
    </row>
    <row r="16" spans="1:7" x14ac:dyDescent="0.25">
      <c r="D16" s="10" t="s">
        <v>8</v>
      </c>
      <c r="E16" s="11" t="s">
        <v>21</v>
      </c>
      <c r="F16" s="12"/>
      <c r="G16" s="13"/>
    </row>
    <row r="17" spans="1:7" ht="18.75" x14ac:dyDescent="0.3">
      <c r="D17" s="10" t="s">
        <v>9</v>
      </c>
      <c r="E17" s="14" t="s">
        <v>10</v>
      </c>
      <c r="F17" s="12"/>
      <c r="G17" s="13"/>
    </row>
    <row r="18" spans="1:7" x14ac:dyDescent="0.25">
      <c r="D18" s="10"/>
      <c r="E18" s="12"/>
      <c r="F18" s="12"/>
      <c r="G18" s="13"/>
    </row>
    <row r="19" spans="1:7" ht="15.75" thickBot="1" x14ac:dyDescent="0.3">
      <c r="D19" s="15"/>
      <c r="E19" s="16"/>
      <c r="F19" s="16"/>
      <c r="G19" s="17"/>
    </row>
    <row r="20" spans="1:7" ht="15.75" thickBot="1" x14ac:dyDescent="0.3"/>
    <row r="21" spans="1:7" ht="15.75" thickBot="1" x14ac:dyDescent="0.3">
      <c r="A21" s="2"/>
      <c r="B21" s="26" t="s">
        <v>29</v>
      </c>
      <c r="C21" s="33" t="s">
        <v>28</v>
      </c>
      <c r="D21" s="22" t="s">
        <v>11</v>
      </c>
      <c r="E21" s="2" t="s">
        <v>12</v>
      </c>
      <c r="F21" s="2" t="s">
        <v>13</v>
      </c>
      <c r="G21" s="22" t="s">
        <v>14</v>
      </c>
    </row>
    <row r="22" spans="1:7" x14ac:dyDescent="0.25">
      <c r="A22" s="18">
        <v>1</v>
      </c>
      <c r="B22" s="18"/>
      <c r="C22" s="31"/>
      <c r="D22" s="30"/>
      <c r="E22" s="19" t="s">
        <v>0</v>
      </c>
      <c r="F22" s="5" t="s">
        <v>20</v>
      </c>
      <c r="G22" s="20"/>
    </row>
    <row r="23" spans="1:7" x14ac:dyDescent="0.25">
      <c r="A23" s="3">
        <v>2</v>
      </c>
      <c r="B23" s="3"/>
      <c r="C23" s="32"/>
      <c r="D23" s="20"/>
      <c r="E23" s="5"/>
      <c r="F23" s="5" t="s">
        <v>19</v>
      </c>
      <c r="G23" s="27"/>
    </row>
    <row r="24" spans="1:7" x14ac:dyDescent="0.25">
      <c r="A24" s="3">
        <v>3</v>
      </c>
      <c r="B24" s="3"/>
      <c r="C24" s="32"/>
      <c r="D24" s="20"/>
      <c r="E24" s="5"/>
      <c r="F24" s="5" t="s">
        <v>15</v>
      </c>
      <c r="G24" s="20"/>
    </row>
    <row r="25" spans="1:7" x14ac:dyDescent="0.25">
      <c r="A25" s="3">
        <v>4</v>
      </c>
      <c r="B25" s="3"/>
      <c r="C25" s="32"/>
      <c r="D25" s="20"/>
      <c r="E25" s="5"/>
      <c r="F25" s="5" t="s">
        <v>16</v>
      </c>
      <c r="G25" s="20"/>
    </row>
    <row r="26" spans="1:7" x14ac:dyDescent="0.25">
      <c r="A26" s="3">
        <v>5</v>
      </c>
      <c r="B26" s="3"/>
      <c r="C26" s="32"/>
      <c r="D26" s="20"/>
      <c r="E26" s="5"/>
      <c r="F26" s="5" t="s">
        <v>17</v>
      </c>
      <c r="G26" s="20"/>
    </row>
    <row r="27" spans="1:7" ht="15.75" thickBot="1" x14ac:dyDescent="0.3">
      <c r="A27" s="4">
        <v>6</v>
      </c>
      <c r="B27" s="4"/>
      <c r="C27" s="34"/>
      <c r="D27" s="21"/>
      <c r="E27" s="6"/>
      <c r="F27" s="6" t="s">
        <v>18</v>
      </c>
      <c r="G27" s="21"/>
    </row>
    <row r="29" spans="1:7" x14ac:dyDescent="0.25">
      <c r="E29" s="36" t="s">
        <v>26</v>
      </c>
      <c r="F29" s="36"/>
      <c r="G29" s="28" t="str">
        <f>IF(G23="R6","Validée",IF(G23="R6 en formation ","Validée",IF(G23="RL","Validée",IF(G23="D2","validée",IF(G23="D1","validée",IF(G23="","REFUSE"))))))</f>
        <v>REFUSE</v>
      </c>
    </row>
    <row r="31" spans="1:7" ht="15.75" x14ac:dyDescent="0.25">
      <c r="A31" s="35" t="s">
        <v>30</v>
      </c>
    </row>
  </sheetData>
  <mergeCells count="6">
    <mergeCell ref="E29:F29"/>
    <mergeCell ref="D2:F2"/>
    <mergeCell ref="D4:F4"/>
    <mergeCell ref="D8:E8"/>
    <mergeCell ref="D10:F10"/>
    <mergeCell ref="D12:F12"/>
  </mergeCells>
  <conditionalFormatting sqref="G22 G24:G27">
    <cfRule type="containsBlanks" dxfId="2" priority="3" stopIfTrue="1">
      <formula>LEN(TRIM(G22))=0</formula>
    </cfRule>
  </conditionalFormatting>
  <conditionalFormatting sqref="G29">
    <cfRule type="containsText" dxfId="1" priority="1" operator="containsText" text="REFUSE">
      <formula>NOT(ISERROR(SEARCH("REFUSE",G29)))</formula>
    </cfRule>
    <cfRule type="containsText" dxfId="0" priority="2" operator="containsText" text="Validée">
      <formula>NOT(ISERROR(SEARCH("Validée",G29)))</formula>
    </cfRule>
  </conditionalFormatting>
  <dataValidations count="1">
    <dataValidation type="list" allowBlank="1" showInputMessage="1" showErrorMessage="1" sqref="G23" xr:uid="{04225B2F-6DB8-409B-8140-565942010625}">
      <formula1>juge</formula1>
    </dataValidation>
  </dataValidations>
  <hyperlinks>
    <hyperlink ref="E16" r:id="rId1" xr:uid="{00000000-0004-0000-0500-000000000000}"/>
  </hyperlinks>
  <pageMargins left="0.19685039370078741" right="0.19685039370078741" top="0.74803149606299213" bottom="0.74803149606299213" header="0.31496062992125984" footer="0.31496062992125984"/>
  <pageSetup paperSize="9" orientation="portrait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Matrice </vt:lpstr>
      <vt:lpstr>Catégorie 1 Ainées</vt:lpstr>
      <vt:lpstr>Catégorie 2 Ainées</vt:lpstr>
      <vt:lpstr>Categorie 1 Jeunesses</vt:lpstr>
      <vt:lpstr>Categorie 2 Jeunesses</vt:lpstr>
      <vt:lpstr>Catégorie 3 Jeunesses</vt:lpstr>
      <vt:lpstr>juge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Jacques RIEFFEL</dc:creator>
  <cp:lastModifiedBy>Jacques RIEFFEL</cp:lastModifiedBy>
  <cp:lastPrinted>2019-03-06T08:24:26Z</cp:lastPrinted>
  <dcterms:created xsi:type="dcterms:W3CDTF">2014-03-09T22:25:30Z</dcterms:created>
  <dcterms:modified xsi:type="dcterms:W3CDTF">2019-03-17T17:01:02Z</dcterms:modified>
</cp:coreProperties>
</file>